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rederick\Desktop\Rick\Active Work\Railroad\B&amp;MRRHS (see B&amp;MRR for images)\Catalog &amp; Finding Aids\"/>
    </mc:Choice>
  </mc:AlternateContent>
  <bookViews>
    <workbookView xWindow="0" yWindow="0" windowWidth="20490" windowHeight="7455" tabRatio="727" firstSheet="1" activeTab="1"/>
  </bookViews>
  <sheets>
    <sheet name="UW &amp; Basis" sheetId="5" state="hidden" r:id="rId1"/>
    <sheet name="Modelers Notes Index" sheetId="6"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_PWR8">#REF!</definedName>
    <definedName name="__UPB1">#REF!</definedName>
    <definedName name="__UPB10">#REF!</definedName>
    <definedName name="__UPB11">#REF!</definedName>
    <definedName name="__UPB12">#REF!</definedName>
    <definedName name="__UPB13">#REF!</definedName>
    <definedName name="__UPB14">#REF!</definedName>
    <definedName name="__UPB15">#REF!</definedName>
    <definedName name="__UPB2">#REF!</definedName>
    <definedName name="__UPB3">#REF!</definedName>
    <definedName name="__UPB4">#REF!</definedName>
    <definedName name="__UPB5">#REF!</definedName>
    <definedName name="__UPB6">#REF!</definedName>
    <definedName name="__UPB7">#REF!</definedName>
    <definedName name="__UPB8">#REF!</definedName>
    <definedName name="__UPB9">#REF!</definedName>
    <definedName name="_xlnm._FilterDatabase" localSheetId="1" hidden="1">'Modelers Notes Index'!$A$9:$H$11</definedName>
    <definedName name="_xlnm._FilterDatabase" localSheetId="0" hidden="1">'UW &amp; Basis'!$A$2:$H$368</definedName>
    <definedName name="_PWR8">#REF!</definedName>
    <definedName name="_UPB1">#REF!</definedName>
    <definedName name="_UPB10">#REF!</definedName>
    <definedName name="_UPB11">#REF!</definedName>
    <definedName name="_UPB12">#REF!</definedName>
    <definedName name="_UPB13">#REF!</definedName>
    <definedName name="_UPB14">#REF!</definedName>
    <definedName name="_UPB15">#REF!</definedName>
    <definedName name="_UPB2">#REF!</definedName>
    <definedName name="_UPB3">#REF!</definedName>
    <definedName name="_UPB4">#REF!</definedName>
    <definedName name="_UPB5">#REF!</definedName>
    <definedName name="_UPB6">#REF!</definedName>
    <definedName name="_UPB7">#REF!</definedName>
    <definedName name="_UPB8">#REF!</definedName>
    <definedName name="_UPB9">#REF!</definedName>
    <definedName name="a">[1]Rollup!$A$2:$A$76</definedName>
    <definedName name="a_123_error_1">#REF!</definedName>
    <definedName name="a_z_error_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ccTape">#REF!</definedName>
    <definedName name="AllTables">{3}</definedName>
    <definedName name="amo">'[2]reserve detail'!#REF!</definedName>
    <definedName name="Amort_310901008">#REF!</definedName>
    <definedName name="Amort_310901541">#REF!</definedName>
    <definedName name="Amort_310901581">#REF!</definedName>
    <definedName name="Amort_term">#REF!</definedName>
    <definedName name="Amorted">#REF!</definedName>
    <definedName name="AmortedBalances">[3]AmortBal!$B$2:$X$153</definedName>
    <definedName name="Amortization__years">[4]shotgun!#REF!</definedName>
    <definedName name="AmortSchedule">#REF!</definedName>
    <definedName name="AMOS">[5]Rollup!$A$2:$A$44</definedName>
    <definedName name="AMOS_CF_Update">#REF!</definedName>
    <definedName name="AMOS_CF_Update_Headerrow">#REF!</definedName>
    <definedName name="AMOSTapeUpdate">#REF!</definedName>
    <definedName name="AnnexA">#REF!</definedName>
    <definedName name="Annual_Debt_Service">[4]shotgun!#REF!</definedName>
    <definedName name="appendix2">#REF!</definedName>
    <definedName name="Application_Received_Date">#REF!</definedName>
    <definedName name="Application_Sent_Date">#REF!</definedName>
    <definedName name="AppRcvd">[4]shotgun!#REF!</definedName>
    <definedName name="Approved">[4]shotgun!#REF!</definedName>
    <definedName name="AppSent">[4]shotgun!#REF!</definedName>
    <definedName name="Area">#REF!</definedName>
    <definedName name="ASR_Rcvd">#REF!</definedName>
    <definedName name="ASR_Sent">#REF!</definedName>
    <definedName name="assumptions">#REF!</definedName>
    <definedName name="balances">#REF!</definedName>
    <definedName name="Balloon">#REF!</definedName>
    <definedName name="base">#REF!</definedName>
    <definedName name="BKData">#REF!</definedName>
    <definedName name="bondproceeds">[6]Price!$D$4</definedName>
    <definedName name="Calc_BLTV">[4]shotgun!#REF!</definedName>
    <definedName name="Call1">#REF!</definedName>
    <definedName name="Call10">#REF!</definedName>
    <definedName name="Call11">#REF!</definedName>
    <definedName name="Call12">#REF!</definedName>
    <definedName name="Call13">#REF!</definedName>
    <definedName name="Call14">#REF!</definedName>
    <definedName name="Call15">#REF!</definedName>
    <definedName name="Call2">#REF!</definedName>
    <definedName name="Call3">#REF!</definedName>
    <definedName name="Call4">#REF!</definedName>
    <definedName name="Call5">#REF!</definedName>
    <definedName name="Call6">#REF!</definedName>
    <definedName name="Call7">#REF!</definedName>
    <definedName name="Call8">#REF!</definedName>
    <definedName name="Call9">#REF!</definedName>
    <definedName name="cfdata">#REF!</definedName>
    <definedName name="CFHeaderRow">#REF!</definedName>
    <definedName name="CFHeaderrow_3">#REF!</definedName>
    <definedName name="cfhfldRMRV5">[7]tape!#REF!</definedName>
    <definedName name="CFNOIRangeNames">#REF!</definedName>
    <definedName name="CFNums">#REF!</definedName>
    <definedName name="Check">'[8]Loan Detail'!#REF!</definedName>
    <definedName name="CircleKAppraisal">#REF!</definedName>
    <definedName name="City">[4]shotgun!#REF!</definedName>
    <definedName name="Class">#REF!</definedName>
    <definedName name="COBLookUp">#REF!</definedName>
    <definedName name="compare">#REF!</definedName>
    <definedName name="Cond">#REF!</definedName>
    <definedName name="COPYANCHOR">#REF!</definedName>
    <definedName name="Coupon_Rate">[4]shotgun!#REF!</definedName>
    <definedName name="CurrentSystem">#REF!</definedName>
    <definedName name="data">#REF!</definedName>
    <definedName name="data2">#REF!</definedName>
    <definedName name="data25">#REF!</definedName>
    <definedName name="_xlnm.Database">#REF!</definedName>
    <definedName name="DDCYesNo">[9]Form!$N$8:$O$10</definedName>
    <definedName name="Deal_Filter">#REF!</definedName>
    <definedName name="Deal_Interest_Basis">[4]shotgun!#REF!</definedName>
    <definedName name="Deal_Name">#REF!</definedName>
    <definedName name="Deal_Notes">#REF!</definedName>
    <definedName name="Deal_Status">[4]shotgun!#REF!</definedName>
    <definedName name="Deal_Status_True">[4]shotgun!#REF!</definedName>
    <definedName name="Deal_Treasury_Rate">[4]shotgun!#REF!</definedName>
    <definedName name="DealID">#REF!</definedName>
    <definedName name="DealNoteDate">#REF!</definedName>
    <definedName name="DefComments">#REF!</definedName>
    <definedName name="DocsSent">[4]shotgun!#REF!</definedName>
    <definedName name="Docuview_Complete">#REF!</definedName>
    <definedName name="DSCR_10k">[4]shotgun!#REF!</definedName>
    <definedName name="duh">#REF!</definedName>
    <definedName name="EnvIns">#REF!</definedName>
    <definedName name="EnvironOtherRisksSheet">#REF!</definedName>
    <definedName name="EnvironSmrySheet">[10]NFAEnvironmentalData!#REF!</definedName>
    <definedName name="ESCROW_2_BALANCE">#REF!</definedName>
    <definedName name="ESCROW_2_CONSTANT">#REF!</definedName>
    <definedName name="FA_Rcvd">#REF!</definedName>
    <definedName name="fldPropType">'[11]Input Sheet'!$D$19</definedName>
    <definedName name="fldPropTypeConstantMHP">'[11]Drop-Down Codes'!$BK$5</definedName>
    <definedName name="fldSCRCSSVehicleStorage_C5">'[12]S&amp;L(R) Comps'!$G$137</definedName>
    <definedName name="fldSCSCBlank_C1">'[12]S&amp;L(R) Comps'!$C$167</definedName>
    <definedName name="fldSCSCBlank_C2">'[12]S&amp;L(R) Comps'!$D$167</definedName>
    <definedName name="fldSCSCBlank_C3">'[12]S&amp;L(R) Comps'!$E$167</definedName>
    <definedName name="fldSCSCBlank_C4">'[12]S&amp;L(R) Comps'!$F$167</definedName>
    <definedName name="fldSCSCBlank_C5">'[12]S&amp;L(R) Comps'!$G$167</definedName>
    <definedName name="Fund">[4]shotgun!#REF!</definedName>
    <definedName name="GetREG">[4]shotgun!#REF!</definedName>
    <definedName name="GetSUW">[4]shotgun!#REF!</definedName>
    <definedName name="HardQuote">[4]shotgun!#REF!</definedName>
    <definedName name="header">#REF!</definedName>
    <definedName name="headerrow">#REF!</definedName>
    <definedName name="headerrow_120803">#REF!</definedName>
    <definedName name="headerrow_update">#REF!</definedName>
    <definedName name="HedgePool">[13]LOCKS!#REF!</definedName>
    <definedName name="Hold_Comment">#REF!</definedName>
    <definedName name="HPRcvd">[4]shotgun!#REF!</definedName>
    <definedName name="Hub">#REF!</definedName>
    <definedName name="Hub_and_Loan_Type">#REF!</definedName>
    <definedName name="I">'[14]Comps - Inflated'!#REF!</definedName>
    <definedName name="IMI">'[2]reserve detail'!#REF!</definedName>
    <definedName name="ImportFile">#REF!</definedName>
    <definedName name="impounds">#REF!</definedName>
    <definedName name="In">#REF!</definedName>
    <definedName name="In_Process_Date">#REF!</definedName>
    <definedName name="include">#REF!</definedName>
    <definedName name="include2">#REF!</definedName>
    <definedName name="INDEX_TYPE">#REF!</definedName>
    <definedName name="INTEREST_ONLY_MONTH">#REF!</definedName>
    <definedName name="InterestToBorrower">'[2]reserve detail'!#REF!</definedName>
    <definedName name="IssuesMemo_SPE">#REF!</definedName>
    <definedName name="LAmort">#REF!</definedName>
    <definedName name="LAmortBal">#REF!</definedName>
    <definedName name="LargestTenant_Name">#REF!</definedName>
    <definedName name="LargestTenant_Percentage">#REF!</definedName>
    <definedName name="LBalloon">#REF!</definedName>
    <definedName name="LCall1">#REF!</definedName>
    <definedName name="LCall10">#REF!</definedName>
    <definedName name="Lcall11">#REF!</definedName>
    <definedName name="LCall12">#REF!</definedName>
    <definedName name="Lcall13">#REF!</definedName>
    <definedName name="Lcall14">#REF!</definedName>
    <definedName name="Lcall15">#REF!</definedName>
    <definedName name="Lcall2">#REF!</definedName>
    <definedName name="Lcall3">#REF!</definedName>
    <definedName name="Lcall4">#REF!</definedName>
    <definedName name="Lcall5">#REF!</definedName>
    <definedName name="Lcall6">#REF!</definedName>
    <definedName name="Lcall7">#REF!</definedName>
    <definedName name="Lcall8">#REF!</definedName>
    <definedName name="Lcall9">#REF!</definedName>
    <definedName name="Lctlbal">#REF!</definedName>
    <definedName name="ldscr">#REF!</definedName>
    <definedName name="List">#REF!</definedName>
    <definedName name="Listhome">[6]Price!$A$1</definedName>
    <definedName name="lltv">#REF!</definedName>
    <definedName name="lmatltv">#REF!</definedName>
    <definedName name="Loan_Administrator">#REF!</definedName>
    <definedName name="Loan_Amount">[4]shotgun!#REF!</definedName>
    <definedName name="Loan_Approved_Date">#REF!</definedName>
    <definedName name="Loan_Closed_Date">#REF!</definedName>
    <definedName name="Loan_Detail">#REF!</definedName>
    <definedName name="Loan_Detail3">'[15]Loan Detail'!$B$1:$BC$383</definedName>
    <definedName name="loan_num">[16]Sheet1!$A$1:$B$83</definedName>
    <definedName name="Loan_Processor">#REF!</definedName>
    <definedName name="Loan_Program">#REF!</definedName>
    <definedName name="Loan_Type">[4]shotgun!#REF!</definedName>
    <definedName name="Loan_Warehoused_Date">#REF!</definedName>
    <definedName name="LoanAdmin">#REF!</definedName>
    <definedName name="LoanDetail">#REF!</definedName>
    <definedName name="LoanDetail_HeaderRow">'[17]Loan Detail'!$A$1:$BC$1</definedName>
    <definedName name="LoanDetial">#REF!</definedName>
    <definedName name="LoanID">[4]shotgun!#REF!</definedName>
    <definedName name="LoanInfoSheet">[10]NFAControl!#REF!</definedName>
    <definedName name="LoanNum">#REF!</definedName>
    <definedName name="LoanNumber">'[2]reserve detail'!#REF!</definedName>
    <definedName name="LoanNumLKUP">#REF!</definedName>
    <definedName name="LoanPurpose">#REF!</definedName>
    <definedName name="LOCK_SET_EXP_DATE">#REF!</definedName>
    <definedName name="LOEndDate">#REF!</definedName>
    <definedName name="lproptype">#REF!</definedName>
    <definedName name="lrate">#REF!</definedName>
    <definedName name="lremamort">#REF!</definedName>
    <definedName name="lremterm">#REF!</definedName>
    <definedName name="lseller">#REF!</definedName>
    <definedName name="lstate">#REF!</definedName>
    <definedName name="lsubproptype">#REF!</definedName>
    <definedName name="ltblTapeCashFlowMoody">#REF!</definedName>
    <definedName name="lterm">#REF!</definedName>
    <definedName name="lupb">#REF!</definedName>
    <definedName name="lupb1">#REF!</definedName>
    <definedName name="lupb10">#REF!</definedName>
    <definedName name="lupb11">#REF!</definedName>
    <definedName name="lupb12">#REF!</definedName>
    <definedName name="lupb13">#REF!</definedName>
    <definedName name="lupb14">#REF!</definedName>
    <definedName name="lupb15">#REF!</definedName>
    <definedName name="lupb2">#REF!</definedName>
    <definedName name="lupb3">#REF!</definedName>
    <definedName name="lupb4">#REF!</definedName>
    <definedName name="lupb5">#REF!</definedName>
    <definedName name="lupb6">#REF!</definedName>
    <definedName name="lupb7">#REF!</definedName>
    <definedName name="lupb8">#REF!</definedName>
    <definedName name="lupb9">#REF!</definedName>
    <definedName name="lwaamort">#REF!</definedName>
    <definedName name="lwac">#REF!</definedName>
    <definedName name="lwadscr">#REF!</definedName>
    <definedName name="lwaltv">#REF!</definedName>
    <definedName name="lwamatltv">#REF!</definedName>
    <definedName name="lwaremamort">#REF!</definedName>
    <definedName name="lwaremterm">#REF!</definedName>
    <definedName name="lwaterm">#REF!</definedName>
    <definedName name="Market_Value">[4]shotgun!#REF!</definedName>
    <definedName name="missing">#REF!</definedName>
    <definedName name="missing2">#REF!</definedName>
    <definedName name="mktblqryaccttapetop8">#REF!</definedName>
    <definedName name="MoodysNew">#REF!</definedName>
    <definedName name="MSTemporarySelectionAverage">'[18]Appendix A'!#REF!</definedName>
    <definedName name="MSTemporarySelectionFAVG">'[19]Moody''s Pop-up'!#REF!</definedName>
    <definedName name="Net_Cash_Flow">[4]shotgun!#REF!</definedName>
    <definedName name="new_addresses">#REF!</definedName>
    <definedName name="newdata">#REF!</definedName>
    <definedName name="newprojectname">{"Client Name or Project Name"}</definedName>
    <definedName name="newprojectname2">{"Client Name or Project Name"}</definedName>
    <definedName name="Notes">[4]shotgun!#REF!</definedName>
    <definedName name="NRSF">#REF!</definedName>
    <definedName name="NSF">#REF!</definedName>
    <definedName name="NWACLimit">[20]CoupControl!#REF!</definedName>
    <definedName name="oldprojectname">{"Client Name or Project Name"}</definedName>
    <definedName name="OpenStartDate">#REF!</definedName>
    <definedName name="order">#REF!</definedName>
    <definedName name="Origination_Analyst">#REF!</definedName>
    <definedName name="Originator">#REF!</definedName>
    <definedName name="OriginatorID">[4]shotgun!#REF!</definedName>
    <definedName name="Outside_Closing">#REF!</definedName>
    <definedName name="OutsideClosing">#REF!</definedName>
    <definedName name="PAR">#REF!</definedName>
    <definedName name="PASTELOAN">#REF!</definedName>
    <definedName name="Payment">[4]shotgun!#REF!</definedName>
    <definedName name="PAYMENT_TYPE">#REF!</definedName>
    <definedName name="PBW2_CF">'[21]Moodys CF tape Output'!$A$1:$IC$27</definedName>
    <definedName name="PBW2_CF2">#REF!</definedName>
    <definedName name="PBW2_CF3">#REF!</definedName>
    <definedName name="PBW2_Tape">#REF!</definedName>
    <definedName name="PERCENT">#REF!</definedName>
    <definedName name="Pipeine">#REF!</definedName>
    <definedName name="Pipeline">#REF!</definedName>
    <definedName name="PML">[17]Sheet4!$A$1:$A$20</definedName>
    <definedName name="Pool">#REF!</definedName>
    <definedName name="Pool_and_Prop_Type_Catagory">#REF!</definedName>
    <definedName name="POOL_NO">#REF!</definedName>
    <definedName name="Pool_Number">[4]shotgun!#REF!</definedName>
    <definedName name="POR">#REF!</definedName>
    <definedName name="prelim">#REF!</definedName>
    <definedName name="prelim_tape">#REF!</definedName>
    <definedName name="prelim_tape_query_final">#REF!</definedName>
    <definedName name="prelim_tape_query_working">#REF!</definedName>
    <definedName name="Prepay_Penalty">#REF!</definedName>
    <definedName name="PresentationNormalA4">#REF!</definedName>
    <definedName name="_xlnm.Print_Titles">[22]Hedge!$A$1:$A$65536,[22]Hedge!$A$2:$IV$7</definedName>
    <definedName name="ProjectName">{"Client Name or Project Name"}</definedName>
    <definedName name="Property_SubType">#REF!</definedName>
    <definedName name="Property_Type_Sub_Type">#REF!</definedName>
    <definedName name="PropertyDeal">[4]shotgun!#REF!</definedName>
    <definedName name="propertyname">#REF!</definedName>
    <definedName name="propmgmt">#REF!</definedName>
    <definedName name="PWR2_AccountingTape">#REF!</definedName>
    <definedName name="PWR2_AccountingTape_Headerrow">#REF!</definedName>
    <definedName name="PWR2_CF">#REF!</definedName>
    <definedName name="PWR2_CFHeaderrow">#REF!</definedName>
    <definedName name="PWR4_CF">#REF!</definedName>
    <definedName name="PWR5_082604">#REF!</definedName>
    <definedName name="PWR5_082604_HeaderRow">#REF!</definedName>
    <definedName name="PWR5_CF">#REF!</definedName>
    <definedName name="PWR5_CF_082404">#REF!</definedName>
    <definedName name="PWR5_CF_082404_HeaderRow">#REF!</definedName>
    <definedName name="PWR6_CF">#REF!</definedName>
    <definedName name="PWR6_SG2_Update">#REF!</definedName>
    <definedName name="PWR6_SG2_Update_HeaderRow">#REF!</definedName>
    <definedName name="PWR7_CFOUTPUT">#REF!</definedName>
    <definedName name="PWR7Base_020305">#REF!</definedName>
    <definedName name="PWR7Base_020305_HeaderRow">#REF!</definedName>
    <definedName name="qryAccountingTapeTOP13">#REF!</definedName>
    <definedName name="qryAccountingTapeTOP3">#REF!</definedName>
    <definedName name="qryAccountingTapeTOP4">#REF!</definedName>
    <definedName name="qryAccountingTapeTOP5">#REF!</definedName>
    <definedName name="qryAccountingTapeTOP7">#REF!</definedName>
    <definedName name="qryAccountingTapeTOP8">#REF!</definedName>
    <definedName name="Quote_Date">#REF!</definedName>
    <definedName name="rate">#REF!</definedName>
    <definedName name="Rate_Lock">[4]shotgun!#REF!</definedName>
    <definedName name="Rate_Lock_Date">[4]shotgun!#REF!</definedName>
    <definedName name="RateLock">'[17]Rate Locks'!$A$3:$S$174</definedName>
    <definedName name="Rates">#REF!</definedName>
    <definedName name="RBDDA">'[2]reserve detail'!#REF!</definedName>
    <definedName name="RBESC">'[2]reserve detail'!#REF!</definedName>
    <definedName name="RBRSV">'[2]reserve detail'!#REF!</definedName>
    <definedName name="RBSEQ">'[2]reserve detail'!#REF!</definedName>
    <definedName name="ReducedLoanID">[4]shotgun!#REF!</definedName>
    <definedName name="reducedloannum">#REF!</definedName>
    <definedName name="RelatedBorrowers">#REF!</definedName>
    <definedName name="RelatedBorrowes">#REF!</definedName>
    <definedName name="RemAmort">#REF!</definedName>
    <definedName name="RemTerm">#REF!</definedName>
    <definedName name="report">#REF!</definedName>
    <definedName name="RgUnderwriter">[4]shotgun!#REF!</definedName>
    <definedName name="rollup">#REF!</definedName>
    <definedName name="rollup_headerrow">#REF!</definedName>
    <definedName name="rollup_TOP12">#REF!</definedName>
    <definedName name="rollup_TOP13">#REF!</definedName>
    <definedName name="Rollup_TOP5">#REF!</definedName>
    <definedName name="Rollup_Top6">#REF!</definedName>
    <definedName name="rollup_TOP7">#REF!</definedName>
    <definedName name="rollup_top8">#REF!</definedName>
    <definedName name="rollup_TOP9">#REF!</definedName>
    <definedName name="Run100CPY">[6]Price!$B$81</definedName>
    <definedName name="Sales_File_Rcvd">#REF!</definedName>
    <definedName name="seismic">#REF!</definedName>
    <definedName name="send">[23]Sheet3!#REF!</definedName>
    <definedName name="send2">[23]Sheet3!#REF!</definedName>
    <definedName name="send3">[23]Sheet3!#REF!</definedName>
    <definedName name="Senior_UnderWriter">#REF!</definedName>
    <definedName name="SG2_PWR8">#REF!</definedName>
    <definedName name="shotgun">#REF!</definedName>
    <definedName name="Shotgun_HeaderRow">#REF!</definedName>
    <definedName name="shotgun_new">#REF!</definedName>
    <definedName name="shotgun10">#REF!</definedName>
    <definedName name="Shotgun2_092104">#REF!</definedName>
    <definedName name="ShotgunImpounds">#REF!</definedName>
    <definedName name="ShotgunLoans">#REF!</definedName>
    <definedName name="ShotgunTapeUpdate">#REF!</definedName>
    <definedName name="Single_Tenant">#REF!</definedName>
    <definedName name="sourcedata">#REF!</definedName>
    <definedName name="spe">#REF!</definedName>
    <definedName name="Spread_Rate">[4]shotgun!#REF!</definedName>
    <definedName name="SrUnderwriter">#REF!</definedName>
    <definedName name="Status">#REF!</definedName>
    <definedName name="StatusID">#REF!</definedName>
    <definedName name="Strategy_120302">#REF!</definedName>
    <definedName name="Strategy_Headerrow">#REF!</definedName>
    <definedName name="Strategy_Reserves">#REF!</definedName>
    <definedName name="Streamloaner">[24]PipelineExtractFromStreamloaner!$A$1:$AP$32</definedName>
    <definedName name="SubPropType">#REF!</definedName>
    <definedName name="tabno">#REF!</definedName>
    <definedName name="tabs2">#REF!</definedName>
    <definedName name="tape_031903">#REF!</definedName>
    <definedName name="tape_032703">#REF!</definedName>
    <definedName name="tape_072303">#REF!</definedName>
    <definedName name="tape_090503">#REF!</definedName>
    <definedName name="tape_120402">#REF!</definedName>
    <definedName name="tape_120803">#REF!</definedName>
    <definedName name="tape_update">#REF!</definedName>
    <definedName name="Tape052203_2">#REF!</definedName>
    <definedName name="tape2">#REF!</definedName>
    <definedName name="Term__years">[4]shotgun!#REF!</definedName>
    <definedName name="test">#REF!</definedName>
    <definedName name="TestAdd">"Test RefersTo1"</definedName>
    <definedName name="tmp_amort_top2">#REF!</definedName>
    <definedName name="top7accngtape">#REF!</definedName>
    <definedName name="TOTAL">#REF!</definedName>
    <definedName name="Traditional_Non_Traditional">#REF!</definedName>
    <definedName name="Type">#REF!</definedName>
    <definedName name="UnderWriter__Regional_UnderWriter">#REF!</definedName>
    <definedName name="Units">#REF!</definedName>
    <definedName name="UpdateAnchor">#REF!</definedName>
    <definedName name="vacancy">#REF!</definedName>
    <definedName name="VillageCenter_Amort">#REF!</definedName>
    <definedName name="Warehouse">#REF!</definedName>
    <definedName name="Warehouse_Analyst">#REF!</definedName>
    <definedName name="Warehouse_Notes">#REF!</definedName>
    <definedName name="warehouse0702">#REF!</definedName>
    <definedName name="warehouse1002">#REF!</definedName>
    <definedName name="WARemAmort">#REF!</definedName>
    <definedName name="WARemTerm">#REF!</definedName>
    <definedName name="WFB_TOP12_Accounting_Tape_working_082203_MSA_LISTING_List">#REF!</definedName>
    <definedName name="yearoffinancial">#REF!</definedName>
    <definedName name="YearsofFinancial">#REF!</definedName>
    <definedName name="Zanker">#REF!</definedName>
    <definedName name="Zip">[4]shotgun!#REF!</definedName>
    <definedName name="zipcodes">#REF!</definedName>
  </definedNames>
  <calcPr calcId="152511" calcMode="manual"/>
</workbook>
</file>

<file path=xl/calcChain.xml><?xml version="1.0" encoding="utf-8"?>
<calcChain xmlns="http://schemas.openxmlformats.org/spreadsheetml/2006/main">
  <c r="E1" i="5" l="1"/>
  <c r="C1" i="5"/>
  <c r="H368" i="5" l="1"/>
  <c r="H367" i="5"/>
  <c r="H366" i="5"/>
  <c r="H365" i="5"/>
  <c r="H364" i="5"/>
  <c r="H363" i="5"/>
  <c r="H362" i="5"/>
  <c r="H361" i="5"/>
  <c r="H360" i="5"/>
  <c r="H359" i="5"/>
  <c r="H358" i="5"/>
  <c r="H357" i="5"/>
  <c r="H356" i="5"/>
  <c r="H355" i="5"/>
  <c r="H354" i="5"/>
  <c r="H353" i="5"/>
  <c r="H352" i="5"/>
  <c r="H351" i="5"/>
  <c r="H350" i="5"/>
  <c r="H349" i="5"/>
  <c r="H348" i="5"/>
  <c r="H347" i="5"/>
  <c r="H346" i="5"/>
  <c r="H345" i="5"/>
  <c r="H344" i="5"/>
  <c r="H343" i="5"/>
  <c r="H342" i="5"/>
  <c r="H341" i="5"/>
  <c r="H340" i="5"/>
  <c r="H339" i="5"/>
  <c r="H338" i="5"/>
  <c r="H337" i="5"/>
  <c r="H336" i="5"/>
  <c r="H335" i="5"/>
  <c r="H334" i="5"/>
  <c r="H333" i="5"/>
  <c r="H332" i="5"/>
  <c r="H331" i="5"/>
  <c r="H330" i="5"/>
  <c r="H329" i="5"/>
  <c r="H328" i="5"/>
  <c r="H327" i="5"/>
  <c r="H326" i="5"/>
  <c r="H325" i="5"/>
  <c r="H324" i="5"/>
  <c r="H323" i="5"/>
  <c r="H322" i="5"/>
  <c r="H321" i="5"/>
  <c r="H320" i="5"/>
  <c r="H319" i="5"/>
  <c r="H318" i="5"/>
  <c r="H316" i="5"/>
  <c r="H315" i="5"/>
  <c r="H314" i="5"/>
  <c r="H313" i="5"/>
  <c r="H312" i="5"/>
  <c r="H311" i="5"/>
  <c r="H310" i="5"/>
  <c r="H309" i="5"/>
  <c r="H308" i="5"/>
  <c r="H307" i="5"/>
  <c r="H306" i="5"/>
  <c r="H305" i="5"/>
  <c r="H304" i="5"/>
  <c r="H303" i="5"/>
  <c r="H302" i="5"/>
  <c r="H301" i="5"/>
  <c r="H300" i="5"/>
  <c r="H299" i="5"/>
  <c r="H298" i="5"/>
  <c r="H297" i="5"/>
  <c r="H296" i="5"/>
  <c r="H295" i="5"/>
  <c r="H294" i="5"/>
  <c r="H293" i="5"/>
  <c r="H292" i="5"/>
  <c r="H291" i="5"/>
  <c r="H290" i="5"/>
  <c r="H289" i="5"/>
  <c r="H288" i="5"/>
  <c r="H287" i="5"/>
  <c r="H286" i="5"/>
  <c r="H285" i="5"/>
  <c r="H284" i="5"/>
  <c r="H283" i="5"/>
  <c r="H282" i="5"/>
  <c r="H281" i="5"/>
  <c r="H280" i="5"/>
  <c r="H279" i="5"/>
  <c r="H278" i="5"/>
  <c r="H277" i="5"/>
  <c r="H276" i="5"/>
  <c r="H275" i="5"/>
  <c r="H274" i="5"/>
  <c r="H273" i="5"/>
  <c r="H272" i="5"/>
  <c r="H271" i="5"/>
  <c r="H270" i="5"/>
  <c r="H269" i="5"/>
  <c r="H268" i="5"/>
  <c r="H267" i="5"/>
  <c r="H266" i="5"/>
  <c r="H265" i="5"/>
  <c r="H264" i="5"/>
  <c r="H263" i="5"/>
  <c r="H262" i="5"/>
  <c r="H261" i="5"/>
  <c r="H260" i="5"/>
  <c r="H259" i="5"/>
  <c r="H258" i="5"/>
  <c r="H257" i="5"/>
  <c r="H256" i="5"/>
  <c r="H255" i="5"/>
  <c r="H254" i="5"/>
  <c r="H253" i="5"/>
  <c r="H252" i="5"/>
  <c r="H251" i="5"/>
  <c r="H250" i="5"/>
  <c r="H249" i="5"/>
  <c r="H248" i="5"/>
  <c r="H247" i="5"/>
  <c r="H246" i="5"/>
  <c r="H245" i="5"/>
  <c r="H244" i="5"/>
  <c r="H243" i="5"/>
  <c r="H242" i="5"/>
  <c r="H241" i="5"/>
  <c r="H240" i="5"/>
  <c r="H239" i="5"/>
  <c r="H238" i="5"/>
  <c r="H237" i="5"/>
  <c r="H236" i="5"/>
  <c r="H235" i="5"/>
  <c r="H234" i="5"/>
  <c r="H233" i="5"/>
  <c r="H232" i="5"/>
  <c r="H231" i="5"/>
  <c r="H230" i="5"/>
  <c r="H229" i="5"/>
  <c r="H228" i="5"/>
  <c r="H227" i="5"/>
  <c r="H226" i="5"/>
  <c r="H225" i="5"/>
  <c r="H224" i="5"/>
  <c r="H223" i="5"/>
  <c r="H222" i="5"/>
  <c r="H221" i="5"/>
  <c r="H220" i="5"/>
  <c r="H219" i="5"/>
  <c r="H218" i="5"/>
  <c r="H217" i="5"/>
  <c r="H216" i="5"/>
  <c r="H215" i="5"/>
  <c r="H214" i="5"/>
  <c r="H213" i="5"/>
  <c r="H212" i="5"/>
  <c r="H211" i="5"/>
  <c r="H210" i="5"/>
  <c r="H209" i="5"/>
  <c r="H208" i="5"/>
  <c r="H207" i="5"/>
  <c r="H206" i="5"/>
  <c r="H205" i="5"/>
  <c r="H204" i="5"/>
  <c r="H203" i="5"/>
  <c r="H202" i="5"/>
  <c r="H201" i="5"/>
  <c r="H200" i="5"/>
  <c r="H199" i="5"/>
  <c r="H198" i="5"/>
  <c r="H197" i="5"/>
  <c r="H196" i="5"/>
  <c r="H195" i="5"/>
  <c r="H194" i="5"/>
  <c r="H193" i="5"/>
  <c r="H192" i="5"/>
  <c r="H191" i="5"/>
  <c r="H190" i="5"/>
  <c r="H189" i="5"/>
  <c r="H188" i="5"/>
  <c r="H187" i="5"/>
  <c r="H186" i="5"/>
  <c r="H185" i="5"/>
  <c r="H184" i="5"/>
  <c r="H183" i="5"/>
  <c r="H182" i="5"/>
  <c r="H181" i="5"/>
  <c r="H180" i="5"/>
  <c r="H179" i="5"/>
  <c r="H178" i="5"/>
  <c r="H177" i="5"/>
  <c r="H176" i="5"/>
  <c r="H175" i="5"/>
  <c r="H174" i="5"/>
  <c r="H173" i="5"/>
  <c r="H172" i="5"/>
  <c r="H171" i="5"/>
  <c r="H170" i="5"/>
  <c r="H169" i="5"/>
  <c r="H168" i="5"/>
  <c r="H167" i="5"/>
  <c r="H166" i="5"/>
  <c r="H165" i="5"/>
  <c r="H164" i="5"/>
  <c r="H163" i="5"/>
  <c r="H162" i="5"/>
  <c r="H161" i="5"/>
  <c r="H160" i="5"/>
  <c r="H159" i="5"/>
  <c r="H158" i="5"/>
  <c r="H157" i="5"/>
  <c r="H156" i="5"/>
  <c r="H155" i="5"/>
  <c r="H154" i="5"/>
  <c r="H153" i="5"/>
  <c r="H152" i="5"/>
  <c r="H151" i="5"/>
  <c r="H150" i="5"/>
  <c r="H149" i="5"/>
  <c r="H148" i="5"/>
  <c r="H147" i="5"/>
  <c r="H146" i="5"/>
  <c r="H145" i="5"/>
  <c r="H144" i="5"/>
  <c r="H143" i="5"/>
  <c r="H142" i="5"/>
  <c r="H141" i="5"/>
  <c r="H140" i="5"/>
  <c r="H139" i="5"/>
  <c r="H138" i="5"/>
  <c r="H137" i="5"/>
  <c r="H136" i="5"/>
  <c r="H135" i="5"/>
  <c r="H134" i="5"/>
  <c r="H133" i="5"/>
  <c r="H132" i="5"/>
  <c r="H131" i="5"/>
  <c r="H130" i="5"/>
  <c r="H129" i="5"/>
  <c r="H128" i="5"/>
  <c r="H127" i="5"/>
  <c r="H126" i="5"/>
  <c r="H125" i="5"/>
  <c r="H124" i="5"/>
  <c r="H123" i="5"/>
  <c r="H122" i="5"/>
  <c r="H121" i="5"/>
  <c r="H120" i="5"/>
  <c r="H119" i="5"/>
  <c r="H118" i="5"/>
  <c r="H117" i="5"/>
  <c r="H116" i="5"/>
  <c r="H115" i="5"/>
  <c r="H114" i="5"/>
  <c r="H113" i="5"/>
  <c r="H112" i="5"/>
  <c r="H111" i="5"/>
  <c r="H110" i="5"/>
  <c r="H109" i="5"/>
  <c r="H108" i="5"/>
  <c r="H107" i="5"/>
  <c r="H106" i="5"/>
  <c r="H105" i="5"/>
  <c r="H104" i="5"/>
  <c r="H103" i="5"/>
  <c r="H102" i="5"/>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H4" i="5"/>
  <c r="H3" i="5"/>
</calcChain>
</file>

<file path=xl/sharedStrings.xml><?xml version="1.0" encoding="utf-8"?>
<sst xmlns="http://schemas.openxmlformats.org/spreadsheetml/2006/main" count="3568" uniqueCount="1072">
  <si>
    <t>Loan: Loan ID</t>
  </si>
  <si>
    <t>Primary Borrower</t>
  </si>
  <si>
    <t>Transfer to Trimont</t>
  </si>
  <si>
    <t>KeyBank / Statebridge</t>
  </si>
  <si>
    <t>Purchase Price - WAM</t>
  </si>
  <si>
    <t>Bid Percentage - WAM</t>
  </si>
  <si>
    <t>Reconciled Value - WAM</t>
  </si>
  <si>
    <t>DAVILA JESUS</t>
  </si>
  <si>
    <t/>
  </si>
  <si>
    <t>DAVILA BUILDINGS L</t>
  </si>
  <si>
    <t>4444 W ROOSEVELT L</t>
  </si>
  <si>
    <t>6737 OGDEN LLC</t>
  </si>
  <si>
    <t>KLERONOMOS CHRIS</t>
  </si>
  <si>
    <t>RICO HENRY B</t>
  </si>
  <si>
    <t>3021 INVESTORS LLC</t>
  </si>
  <si>
    <t>MLK INVESTORS LLC</t>
  </si>
  <si>
    <t>RAYKAY PARTNERS LL</t>
  </si>
  <si>
    <t>BBSS LLC</t>
  </si>
  <si>
    <t>BCCI PROPERTIES LL</t>
  </si>
  <si>
    <t>SHEIKH SALAMAT U</t>
  </si>
  <si>
    <t>CHAUDHRY BASHIR</t>
  </si>
  <si>
    <t>SNYDER ALLEN E</t>
  </si>
  <si>
    <t>METROPOLITAN DEVE</t>
  </si>
  <si>
    <t>17011 SOUTH PARK</t>
  </si>
  <si>
    <t>TBD</t>
  </si>
  <si>
    <t>DANSKA DEVELOPMENT</t>
  </si>
  <si>
    <t>CASTLEROCK INVESTM</t>
  </si>
  <si>
    <t>ASHLAND ARMS INC</t>
  </si>
  <si>
    <t>5658 N RIDGE LL</t>
  </si>
  <si>
    <t>KIM CHONG</t>
  </si>
  <si>
    <t>VAUGHN TERENCE J</t>
  </si>
  <si>
    <t>ZAVALA JORGE</t>
  </si>
  <si>
    <t>Z&amp;M PROPERTIES LLC</t>
  </si>
  <si>
    <t>RINNOVI LLC</t>
  </si>
  <si>
    <t>S&amp;W DEVELOPMENT GR</t>
  </si>
  <si>
    <t>COPPER DEVELOPMENT</t>
  </si>
  <si>
    <t>DIAMOND MARK STEVE</t>
  </si>
  <si>
    <t>OSI FINANCIAL SERV</t>
  </si>
  <si>
    <t>UNITED CONSTRUCTIO</t>
  </si>
  <si>
    <t>UNITED RESIDENTIAL</t>
  </si>
  <si>
    <t>QUALITY CONSTRUCTI</t>
  </si>
  <si>
    <t>SOTENO ALFONSO</t>
  </si>
  <si>
    <t>TWELVE SEVENTEEN</t>
  </si>
  <si>
    <t>4319 S HALSTED</t>
  </si>
  <si>
    <t>IBRAHIM RAY M</t>
  </si>
  <si>
    <t>MANNING MICHAEL E</t>
  </si>
  <si>
    <t>LAURMEG SERVICES L</t>
  </si>
  <si>
    <t>MUNOZ NICOLAS</t>
  </si>
  <si>
    <t>MUNOZ MARCELO</t>
  </si>
  <si>
    <t>SANFELICE ILARIO</t>
  </si>
  <si>
    <t>CHI REALTY LLC</t>
  </si>
  <si>
    <t>CICERO AVENUE LLC</t>
  </si>
  <si>
    <t>MR MEL DEVELOPMENT</t>
  </si>
  <si>
    <t>AUSTIN GARDENS LLC</t>
  </si>
  <si>
    <t>BEACON REAL ESTATE</t>
  </si>
  <si>
    <t>AS GROUP INC</t>
  </si>
  <si>
    <t>MUNDELEIN REAL EST</t>
  </si>
  <si>
    <t>MICHAEL GEORGE S</t>
  </si>
  <si>
    <t>R &amp; G PROPERTIES</t>
  </si>
  <si>
    <t>KAMCORP INC</t>
  </si>
  <si>
    <t>MULROE MARK G</t>
  </si>
  <si>
    <t>TUTTO MONDO INC</t>
  </si>
  <si>
    <t>DICARLO JOSEPH V</t>
  </si>
  <si>
    <t>1709 WEST WASHINGT</t>
  </si>
  <si>
    <t>WHITE STOKES CO</t>
  </si>
  <si>
    <t>DAMNJANOVIC SLAVOL</t>
  </si>
  <si>
    <t>ASAR PROPERTY GROU</t>
  </si>
  <si>
    <t>GUTIERREZ ISIDRO</t>
  </si>
  <si>
    <t>PALMER WILLIAM B</t>
  </si>
  <si>
    <t>RIVER BREEZE LLC</t>
  </si>
  <si>
    <t>PEDROZA SALVADOR M</t>
  </si>
  <si>
    <t>MALAHAT PROPERTIES</t>
  </si>
  <si>
    <t>EDWARD JAMES REAL</t>
  </si>
  <si>
    <t>CHRISTOFALOS DANIE</t>
  </si>
  <si>
    <t>EXCEL MANAGEMENT</t>
  </si>
  <si>
    <t>SALAMONE PAULINE A</t>
  </si>
  <si>
    <t>ZAYYAD AHMAD J</t>
  </si>
  <si>
    <t>PATEL ROBERT V</t>
  </si>
  <si>
    <t>KISWANI RAFIQ M</t>
  </si>
  <si>
    <t>LUCIDLINE INC</t>
  </si>
  <si>
    <t>HASAN DINA</t>
  </si>
  <si>
    <t>HAJMOHAMAD ABDELHA</t>
  </si>
  <si>
    <t>SABRI AMIR</t>
  </si>
  <si>
    <t>ANSAR MANAGEMENT</t>
  </si>
  <si>
    <t>ARCHOS PETER G</t>
  </si>
  <si>
    <t>YANEZ FRED</t>
  </si>
  <si>
    <t>CASA BONITA CORP</t>
  </si>
  <si>
    <t>CASTREJON RUBEN</t>
  </si>
  <si>
    <t>LAZCANO FRANCISCO</t>
  </si>
  <si>
    <t>JL DEVELOPMENT LLC</t>
  </si>
  <si>
    <t>CORDOVA JOSE</t>
  </si>
  <si>
    <t>DUARTE MIGUEL A</t>
  </si>
  <si>
    <t>SABBIA JOHN P</t>
  </si>
  <si>
    <t>MEX AUTO INVESTMEN</t>
  </si>
  <si>
    <t>BELLA MANAGEMENT I</t>
  </si>
  <si>
    <t>OF&amp;A RETAILERS I</t>
  </si>
  <si>
    <t>ELSHEIKH ABDALLAH</t>
  </si>
  <si>
    <t>ARM CAPITAL VENTUR</t>
  </si>
  <si>
    <t>KUKUC ANDRZEJ</t>
  </si>
  <si>
    <t>BARRIOS CORINA</t>
  </si>
  <si>
    <t>GIRON ADA ALICIA</t>
  </si>
  <si>
    <t>RODRIGUEZ JORGE</t>
  </si>
  <si>
    <t>ROZON AGUSTIN</t>
  </si>
  <si>
    <t>GARDUNO HECTOR</t>
  </si>
  <si>
    <t>SIERRA JESUS</t>
  </si>
  <si>
    <t>AMERICAN MORTGAGE</t>
  </si>
  <si>
    <t>ARGIRIS DEAN S</t>
  </si>
  <si>
    <t>ONOFRE ANGEL</t>
  </si>
  <si>
    <t>COBB DEVELOPMENT L</t>
  </si>
  <si>
    <t>ANISI JAMES E</t>
  </si>
  <si>
    <t>BANDA JUAN</t>
  </si>
  <si>
    <t>2635 THOMAS LLC</t>
  </si>
  <si>
    <t>RUFFOLO RENATO</t>
  </si>
  <si>
    <t>MENDO ORAHAM</t>
  </si>
  <si>
    <t>ZAPIEN MIGUEL A</t>
  </si>
  <si>
    <t>ZAPIEN AMAURY</t>
  </si>
  <si>
    <t>745 TORRENCE BUILD</t>
  </si>
  <si>
    <t>AZTEC PROPERTIES</t>
  </si>
  <si>
    <t>RODRIGUEZ MARIA S</t>
  </si>
  <si>
    <t>BULJAN MLADEN</t>
  </si>
  <si>
    <t>REYES MARIA R</t>
  </si>
  <si>
    <t>SEGURA CRUZ</t>
  </si>
  <si>
    <t>ARELLANO JOSE T</t>
  </si>
  <si>
    <t>BOBS PANTRY &amp; DELI</t>
  </si>
  <si>
    <t>ZEPEDA JOSE F</t>
  </si>
  <si>
    <t>AMEZQUITA JUAN T</t>
  </si>
  <si>
    <t>ZURITA RICARDO</t>
  </si>
  <si>
    <t>JONES LOUIS L</t>
  </si>
  <si>
    <t>KIM CHUL H</t>
  </si>
  <si>
    <t>UMPHREY ROBERT</t>
  </si>
  <si>
    <t>POLLIO ARTHUR J</t>
  </si>
  <si>
    <t>POTOCKI PAUL</t>
  </si>
  <si>
    <t>OROZCO MARIA G</t>
  </si>
  <si>
    <t>MENDEZ LUIS C</t>
  </si>
  <si>
    <t>NIRCO LLC</t>
  </si>
  <si>
    <t>GUERRERO JORGE</t>
  </si>
  <si>
    <t>VAZQUEZ FERNANDO</t>
  </si>
  <si>
    <t>BAUTISTA ABEL VENC</t>
  </si>
  <si>
    <t>IDROVO IGNATIUS</t>
  </si>
  <si>
    <t>MONDRAGON JORGE</t>
  </si>
  <si>
    <t>MARTINEZ ISAAC</t>
  </si>
  <si>
    <t>STOLIDAKIS SAVVAS</t>
  </si>
  <si>
    <t>BRANDYS OF CHICAGO</t>
  </si>
  <si>
    <t>PEDROZA JESUS</t>
  </si>
  <si>
    <t>PALAZZOLO JAMES F</t>
  </si>
  <si>
    <t>SERRATO MANUEL</t>
  </si>
  <si>
    <t>BRYNIARSKI WINCEN</t>
  </si>
  <si>
    <t>OCHOA JESUS</t>
  </si>
  <si>
    <t>LEAL MARIA N</t>
  </si>
  <si>
    <t>MCCUE PAUL J</t>
  </si>
  <si>
    <t>CARROLL MONCREASEE</t>
  </si>
  <si>
    <t>IDEAL PROPERTIES L</t>
  </si>
  <si>
    <t>JOHNSON SAMUEL</t>
  </si>
  <si>
    <t>MAYSONET JANETTE</t>
  </si>
  <si>
    <t>NIETO HECTOR</t>
  </si>
  <si>
    <t>OCAMPO ROBERTO</t>
  </si>
  <si>
    <t>INSIGHTS INDUSTRI</t>
  </si>
  <si>
    <t>LEKAS JAMES</t>
  </si>
  <si>
    <t>CLEARY JOHN P</t>
  </si>
  <si>
    <t>DELATORRE ERNESTO</t>
  </si>
  <si>
    <t>CHICAGO SEVEN STAR</t>
  </si>
  <si>
    <t>KOLLATH ROBERT P</t>
  </si>
  <si>
    <t>DAVILA AUTO SERVIC</t>
  </si>
  <si>
    <t>DAVILA REFUGIO</t>
  </si>
  <si>
    <t>LINARES JOSE</t>
  </si>
  <si>
    <t>WLB PROPERTIES INC</t>
  </si>
  <si>
    <t>DABABNEH FAWWAZ E</t>
  </si>
  <si>
    <t>HERNANDEZ ANTONIO</t>
  </si>
  <si>
    <t>RAMOS MAURO H</t>
  </si>
  <si>
    <t>MEDRANO FLORENCIO</t>
  </si>
  <si>
    <t>STAVRAKAS FAMILY L</t>
  </si>
  <si>
    <t>ALICEACUEVAS DIANA</t>
  </si>
  <si>
    <t>ESCOBAR MARIA TERE</t>
  </si>
  <si>
    <t>NAVARRO GILBERTO</t>
  </si>
  <si>
    <t>2025 BRENTWOOD LLC</t>
  </si>
  <si>
    <t>1041 HUCKLEBERRY</t>
  </si>
  <si>
    <t>LOPEZ ADAN</t>
  </si>
  <si>
    <t>PALOMARES CESARIO</t>
  </si>
  <si>
    <t>MAROULIS MICHELLE</t>
  </si>
  <si>
    <t>YILMAZ ALEX</t>
  </si>
  <si>
    <t>SENRA ROBERT</t>
  </si>
  <si>
    <t>RALIS ROBERT J</t>
  </si>
  <si>
    <t>MARTINEZ MARIA</t>
  </si>
  <si>
    <t>WASHINGTON RENEE</t>
  </si>
  <si>
    <t>CHICAGOLAND VESTOR</t>
  </si>
  <si>
    <t>CHICAGO AUTO MART</t>
  </si>
  <si>
    <t>PAPAGEORGE SPIRO</t>
  </si>
  <si>
    <t>MENDOZA AGUSTIN</t>
  </si>
  <si>
    <t>DARWISH MAZEN</t>
  </si>
  <si>
    <t>DELGADO MARIA F</t>
  </si>
  <si>
    <t>VALENCIA ELIZABETH</t>
  </si>
  <si>
    <t>DEHELEAN JOHN</t>
  </si>
  <si>
    <t>CORNEJO CARLOS</t>
  </si>
  <si>
    <t>DELALUZ ALFONSO</t>
  </si>
  <si>
    <t>BEANZY LTD</t>
  </si>
  <si>
    <t>RADLOVICH JOVO</t>
  </si>
  <si>
    <t>HERNANDEZ MARIA Y</t>
  </si>
  <si>
    <t>ALEJANDRE CLISEROI</t>
  </si>
  <si>
    <t>MANCO HOMES INC</t>
  </si>
  <si>
    <t>REYES VIRGINIA L</t>
  </si>
  <si>
    <t>MEDRANO FRANK X</t>
  </si>
  <si>
    <t>RAMADANI AVZI</t>
  </si>
  <si>
    <t>NAVARRO JAVIER P</t>
  </si>
  <si>
    <t>MARK DALE</t>
  </si>
  <si>
    <t>DWEYDARI OMAR</t>
  </si>
  <si>
    <t>KOSCIELNIAK MARIAN</t>
  </si>
  <si>
    <t>ARROYO ABEL</t>
  </si>
  <si>
    <t>ALAWI ABDULHAKIM</t>
  </si>
  <si>
    <t>ALAWI KASSIM</t>
  </si>
  <si>
    <t>HUTTON MITCHELL A</t>
  </si>
  <si>
    <t>KAPPYS VILLA PARK</t>
  </si>
  <si>
    <t>ROMERO FLAVIO</t>
  </si>
  <si>
    <t>HAGGAR HECTOR</t>
  </si>
  <si>
    <t>MONTESRODRIGUEZ MA</t>
  </si>
  <si>
    <t>ONYEMA VINCENT C</t>
  </si>
  <si>
    <t>OSWEGO PAINT&amp;HOME</t>
  </si>
  <si>
    <t>GARDINER RODERICK</t>
  </si>
  <si>
    <t>PINA JOSE ALFREDO</t>
  </si>
  <si>
    <t>GARCIA CARLOS L</t>
  </si>
  <si>
    <t>EUROPEAN TOUCH SAL</t>
  </si>
  <si>
    <t>CAMPUSANO CAMERINO</t>
  </si>
  <si>
    <t>DAZDAREVIC YANA</t>
  </si>
  <si>
    <t>GONZALEZ ALICIA</t>
  </si>
  <si>
    <t>JAI SHRIRAM INC</t>
  </si>
  <si>
    <t>BUENO EUGENIO</t>
  </si>
  <si>
    <t>PARK PLUMBING INC</t>
  </si>
  <si>
    <t>JUDGE GEORGE H III</t>
  </si>
  <si>
    <t>GREGORIOU NICKIE</t>
  </si>
  <si>
    <t>GO LUCKY INVESTMEN</t>
  </si>
  <si>
    <t>DEAVILA SANTIAGO</t>
  </si>
  <si>
    <t>MODALALA JEHAD</t>
  </si>
  <si>
    <t>MEINECKE BRADFORD</t>
  </si>
  <si>
    <t>PACHECO TERESA</t>
  </si>
  <si>
    <t>MARCHAN HILARION</t>
  </si>
  <si>
    <t>CHOICE INVESTMENT</t>
  </si>
  <si>
    <t>GILL KENDALL C</t>
  </si>
  <si>
    <t>LUCY TAYLOR</t>
  </si>
  <si>
    <t>PEREZ DAVID D</t>
  </si>
  <si>
    <t>MARTINEZ CESAR</t>
  </si>
  <si>
    <t>LOS TOROS IMPORTER</t>
  </si>
  <si>
    <t>HOOD DOROTHY J</t>
  </si>
  <si>
    <t>VENTURA DANIEL R</t>
  </si>
  <si>
    <t>DOLES GERALDINE</t>
  </si>
  <si>
    <t>JENNINGS MICHAEL</t>
  </si>
  <si>
    <t>KILPATRICK RADIE D</t>
  </si>
  <si>
    <t>ASHKAR RAJEH</t>
  </si>
  <si>
    <t>YOUNKER MEDIA INC</t>
  </si>
  <si>
    <t>STAMOS JAMES</t>
  </si>
  <si>
    <t>TROJANEK ELZBIETA</t>
  </si>
  <si>
    <t>BIGBASH II INC</t>
  </si>
  <si>
    <t>ELEFTERIADIS LEFTE</t>
  </si>
  <si>
    <t>MOTIV8 INC</t>
  </si>
  <si>
    <t>ORTIZ MARIA L</t>
  </si>
  <si>
    <t>%</t>
  </si>
  <si>
    <t>KeyBank</t>
  </si>
  <si>
    <t>TBD - changed to $0 from orig spreadsheet for value purposes</t>
  </si>
  <si>
    <t xml:space="preserve"> </t>
  </si>
  <si>
    <t>Issue</t>
  </si>
  <si>
    <t>Author / Contributor</t>
  </si>
  <si>
    <t>Subject</t>
  </si>
  <si>
    <t>Title</t>
  </si>
  <si>
    <t>Thompson, Tom</t>
  </si>
  <si>
    <t>The Athearn Genesis EMD GP7 Locomotives</t>
  </si>
  <si>
    <t>Locomotives</t>
  </si>
  <si>
    <t>Robar, Roger</t>
  </si>
  <si>
    <t>Replacing an Athearn B&amp;M RS-3 Drive With an Atlas Drive</t>
  </si>
  <si>
    <t>RS3</t>
  </si>
  <si>
    <t>McMullian, Dave</t>
  </si>
  <si>
    <t>B&amp;M Marron &amp; Gold</t>
  </si>
  <si>
    <t>Detailing the New Broadway Limited Imports EMD E7A Locomotive</t>
  </si>
  <si>
    <t>E7A</t>
  </si>
  <si>
    <t>Smith, Jimi</t>
  </si>
  <si>
    <t>The Weaver B&amp;M P-4 at First Glance</t>
  </si>
  <si>
    <t>High, Ron</t>
  </si>
  <si>
    <t>HO Scale N Architect Johnsonville Tower</t>
  </si>
  <si>
    <t>Structure</t>
  </si>
  <si>
    <t>Speed Lettering</t>
  </si>
  <si>
    <t>Decals</t>
  </si>
  <si>
    <t>Smelzer, Mike</t>
  </si>
  <si>
    <t>Painting</t>
  </si>
  <si>
    <t>Smith, Dwight</t>
  </si>
  <si>
    <t>Rules of Freight Car Interchange</t>
  </si>
  <si>
    <t>Rules</t>
  </si>
  <si>
    <t>Van Bokkelen, James</t>
  </si>
  <si>
    <t>Passenger Car Roofs</t>
  </si>
  <si>
    <t>Bowden, Bruce</t>
  </si>
  <si>
    <t>Modeling B&amp;M Gas-Electric #1195 in N Scale</t>
  </si>
  <si>
    <t>Dalberg, Jim</t>
  </si>
  <si>
    <t>Modeling the B&amp;M Ingersoll-Rand Switcher #1100, Part III</t>
  </si>
  <si>
    <t>IR Switcher</t>
  </si>
  <si>
    <t>Rebuilding the Athearn P-4, Part XI</t>
  </si>
  <si>
    <t>Rebuilding the Athearn P-4, Part IX</t>
  </si>
  <si>
    <t>Rebuilding the Athearn P-4, Part VIII</t>
  </si>
  <si>
    <t>Rebuilding the Athearn P-4, Part VII</t>
  </si>
  <si>
    <t>Modeling the B&amp;M Ingersoll-Rand Switcher #1100, Part II</t>
  </si>
  <si>
    <t>Modeling the B&amp;M Ingersoll-Rand Switcher #1100, Part I</t>
  </si>
  <si>
    <t>Boston &amp; Maine / Maine Central Osgood Bradley 1931 Steel Deluxe Combination Baggage-Smoker</t>
  </si>
  <si>
    <t>Passenger</t>
  </si>
  <si>
    <t>Baggage</t>
  </si>
  <si>
    <t>Rebuilding the Athearn P-4, Part VI</t>
  </si>
  <si>
    <t>Self-propelled</t>
  </si>
  <si>
    <t>K7 - K8</t>
  </si>
  <si>
    <t>Robbins, Ken</t>
  </si>
  <si>
    <t>Updating and Improving the PFM B&amp;M Mogul #1451</t>
  </si>
  <si>
    <t>Rules of Interchange Affecting RR Freight Cars and Significant Dates In B&amp;M Lettering Styles</t>
  </si>
  <si>
    <t>History</t>
  </si>
  <si>
    <t xml:space="preserve">Description </t>
  </si>
  <si>
    <t>Stickney, David</t>
  </si>
  <si>
    <t>Modeling Portland Terminal HH600 #1004</t>
  </si>
  <si>
    <t>HH600</t>
  </si>
  <si>
    <t>Gorman, Dick</t>
  </si>
  <si>
    <t>Tender</t>
  </si>
  <si>
    <t>P-4</t>
  </si>
  <si>
    <t>Warren, Bob</t>
  </si>
  <si>
    <t>Tools</t>
  </si>
  <si>
    <t>Kitbashing the Flying Yankee, Another Approach</t>
  </si>
  <si>
    <t>Rebuilding the Athearn P-4, Part V</t>
  </si>
  <si>
    <t>Fun With a "Spy Camera"</t>
  </si>
  <si>
    <t>Photography</t>
  </si>
  <si>
    <t>Main Central #213-221 Osgood Bradley Air Conditioned Coach-Smoker</t>
  </si>
  <si>
    <t>Thompson-Wemyss</t>
  </si>
  <si>
    <t>Modeling B&amp;M's Pullman-built Plan 4019B Restaurant Parlor Lounge Cars</t>
  </si>
  <si>
    <t>Diner</t>
  </si>
  <si>
    <t>Modeling B&amp;M 3205 in Brass</t>
  </si>
  <si>
    <t>Gilbert, Tim</t>
  </si>
  <si>
    <t>Lightweight</t>
  </si>
  <si>
    <t>Boxcars</t>
  </si>
  <si>
    <t>Rebuilding the Athearn P-4, Part IV</t>
  </si>
  <si>
    <t>Detailing the N Scale Model Power Mogul</t>
  </si>
  <si>
    <t>Mogul 2-6-0</t>
  </si>
  <si>
    <t>Bacchi-Laskowski</t>
  </si>
  <si>
    <t>Caboose</t>
  </si>
  <si>
    <t>Magoun, Pete</t>
  </si>
  <si>
    <t>Whistling Up the Wind</t>
  </si>
  <si>
    <t>Sound</t>
  </si>
  <si>
    <t>Modeling The B&amp;M's Ex-PRR mP544 Coaches, Combines, And Baggage-Mail Cars</t>
  </si>
  <si>
    <t>Brill Model 250 B&amp;M #1171 Gas-Electric Conversion</t>
  </si>
  <si>
    <t>Modeling B&amp;M's Pullman-built Plan 4019B Restaurant Parlor Lounge Cars, Part One The Basic Car</t>
  </si>
  <si>
    <t>Kelley, Jack</t>
  </si>
  <si>
    <t>Kitbashing a B&amp;M #1850 Series Milk Car</t>
  </si>
  <si>
    <t>Milk Car</t>
  </si>
  <si>
    <t>Rebuilding the Athearn P-4, P-4 Parts List</t>
  </si>
  <si>
    <t>Product Review: Northeastern Snowplow Modeling B&amp;M Snowplow #W3721</t>
  </si>
  <si>
    <t>Maintenance of Way</t>
  </si>
  <si>
    <t>Snowplow</t>
  </si>
  <si>
    <t>Maynard, Dave</t>
  </si>
  <si>
    <t>Lawrence Mills</t>
  </si>
  <si>
    <t>Amtrak</t>
  </si>
  <si>
    <t>Dufour, Jim</t>
  </si>
  <si>
    <t>Grain Elevator</t>
  </si>
  <si>
    <t>B&amp;M Geep Diesel Details</t>
  </si>
  <si>
    <t>State Line (NH) Flag Stop</t>
  </si>
  <si>
    <t>Passenger Depot</t>
  </si>
  <si>
    <t>Rebuilding the Athearn P-4, Part II</t>
  </si>
  <si>
    <t>Combination Depot</t>
  </si>
  <si>
    <t>Lawrence, MA Depot, Circa 1931</t>
  </si>
  <si>
    <t>Rebuilding the Athearn P-4, Part I</t>
  </si>
  <si>
    <t>Paper Mill</t>
  </si>
  <si>
    <t>Whitney, Scott</t>
  </si>
  <si>
    <t>Rail Diesel Car</t>
  </si>
  <si>
    <t>RDC-1</t>
  </si>
  <si>
    <t>Owens, Glenn</t>
  </si>
  <si>
    <t>Boston &amp; Maine R. R. Standard Track Scale House</t>
  </si>
  <si>
    <t>Scale House</t>
  </si>
  <si>
    <t>Train #3112 (ca. 1950)</t>
  </si>
  <si>
    <t>B&amp;M RR Section House At North Walpole, NH</t>
  </si>
  <si>
    <t>Section House</t>
  </si>
  <si>
    <t>Boston &amp; Maine Milk House</t>
  </si>
  <si>
    <t>Milk</t>
  </si>
  <si>
    <t>Boston &amp; Maine R. R. Standard Coal Box</t>
  </si>
  <si>
    <t>Coal Box</t>
  </si>
  <si>
    <t>Millar, Brian</t>
  </si>
  <si>
    <t>Painting Brass</t>
  </si>
  <si>
    <t>Brass</t>
  </si>
  <si>
    <t>RS-2 Basic Dimension Comparison with the RS-3</t>
  </si>
  <si>
    <t>RS-2</t>
  </si>
  <si>
    <t>Milk Train Bibliography</t>
  </si>
  <si>
    <t>Schmid, W. George</t>
  </si>
  <si>
    <t>Super Elevation</t>
  </si>
  <si>
    <t>Track</t>
  </si>
  <si>
    <t>Construction</t>
  </si>
  <si>
    <t>Research</t>
  </si>
  <si>
    <t>Tank Cars</t>
  </si>
  <si>
    <t>Boyask, Martin</t>
  </si>
  <si>
    <t>Portable Layout Legs</t>
  </si>
  <si>
    <t>Layout</t>
  </si>
  <si>
    <t>The Sacred Cow, B&amp;M #1140</t>
  </si>
  <si>
    <t>The 5100 5103 Depressed Center Flat Cars</t>
  </si>
  <si>
    <t>Flat Cars</t>
  </si>
  <si>
    <t>Depressed Center</t>
  </si>
  <si>
    <t>Horvath-Whitney</t>
  </si>
  <si>
    <t>Wilbur T Frey 1925 2002</t>
  </si>
  <si>
    <t>Obituary</t>
  </si>
  <si>
    <t>B&amp;M F Unit Diaphragms</t>
  </si>
  <si>
    <t>FT</t>
  </si>
  <si>
    <t>Building a B&amp;M T-1b Using a Mantua 2-8-2</t>
  </si>
  <si>
    <t>T-1b 2-8-2</t>
  </si>
  <si>
    <t>Modeling B&amp;M 1900-1914 Four Door Milk Cars</t>
  </si>
  <si>
    <t>RDC</t>
  </si>
  <si>
    <t>Bellows Falls Milk Car</t>
  </si>
  <si>
    <t>Drew, Doug</t>
  </si>
  <si>
    <t>B&amp;M Milk Cars</t>
  </si>
  <si>
    <t>Brass Locomotive Drawbars</t>
  </si>
  <si>
    <t>Drawbars</t>
  </si>
  <si>
    <t>Ex Reading Coaches</t>
  </si>
  <si>
    <t>Keay, William</t>
  </si>
  <si>
    <t>Harmantas, Charles</t>
  </si>
  <si>
    <t>Paint Removers</t>
  </si>
  <si>
    <t>Walther's</t>
  </si>
  <si>
    <t>Bricked-Over windows</t>
  </si>
  <si>
    <t>Details</t>
  </si>
  <si>
    <t>The Right Age for your Freight Cars</t>
  </si>
  <si>
    <t>Consists</t>
  </si>
  <si>
    <t>What Color Were B&amp;M Freight Cars</t>
  </si>
  <si>
    <t>Chait, Bob</t>
  </si>
  <si>
    <t>Fixing Shallow Coupler Boxes</t>
  </si>
  <si>
    <t>Couplers</t>
  </si>
  <si>
    <t>Straightening Bowed In Car Sides</t>
  </si>
  <si>
    <t>Modeling</t>
  </si>
  <si>
    <t>Buggy Purchases</t>
  </si>
  <si>
    <t>Adhesives</t>
  </si>
  <si>
    <t>Congratulations</t>
  </si>
  <si>
    <t xml:space="preserve">Modelers Notes </t>
  </si>
  <si>
    <t>100 issues</t>
  </si>
  <si>
    <t>Ellis, Art</t>
  </si>
  <si>
    <t>Bridge</t>
  </si>
  <si>
    <t>Molo, Nick</t>
  </si>
  <si>
    <t>Southwood, Geoff</t>
  </si>
  <si>
    <t>Review of Railway Classics Beach Series Sleeper</t>
  </si>
  <si>
    <t>Sleeper</t>
  </si>
  <si>
    <t>Scratchbuilding a 104600 Series Buggy</t>
  </si>
  <si>
    <t>Modeling Suggestions</t>
  </si>
  <si>
    <t>Tips</t>
  </si>
  <si>
    <t>Hints &amp; Tips</t>
  </si>
  <si>
    <t>Lowell Junction Depot/Tower</t>
  </si>
  <si>
    <t>Tower/Passenger Depot</t>
  </si>
  <si>
    <t>Modeling the B&amp;M Talgo</t>
  </si>
  <si>
    <t>FM P-12-42</t>
  </si>
  <si>
    <t>Push-together Drawbar</t>
  </si>
  <si>
    <t>B&amp;M 1940-1950 Era Freight Cars From Kits</t>
  </si>
  <si>
    <t>Manufacturer</t>
  </si>
  <si>
    <t>List</t>
  </si>
  <si>
    <t>Correct Colors for Bowser N-5b Caboose</t>
  </si>
  <si>
    <t>Glazed Over Window Glass</t>
  </si>
  <si>
    <t>FT Paint Schemes</t>
  </si>
  <si>
    <t>Technology</t>
  </si>
  <si>
    <t>DCC Test Track</t>
  </si>
  <si>
    <t>Sparks, Mike</t>
  </si>
  <si>
    <t>T-1a</t>
  </si>
  <si>
    <t>Interesting Weathering Results</t>
  </si>
  <si>
    <t>Hopper</t>
  </si>
  <si>
    <t>Loynes, John</t>
  </si>
  <si>
    <t>Hinman, Roger</t>
  </si>
  <si>
    <t>The Boston &amp; Maine Depot at Andover, MA</t>
  </si>
  <si>
    <t>Patton, William L. Jr.</t>
  </si>
  <si>
    <t>Modeling B&amp;M 1900 Series Milk Cars</t>
  </si>
  <si>
    <t>B&amp;M Troop Sleeper Cars Addendum</t>
  </si>
  <si>
    <t>Head-end</t>
  </si>
  <si>
    <t>RPO</t>
  </si>
  <si>
    <t>Painting Plastic Handrails</t>
  </si>
  <si>
    <t>Ex-Troop Sleepers in HO and N Scale</t>
  </si>
  <si>
    <t>Colby, Chris</t>
  </si>
  <si>
    <t>My Live Steam B&amp;M R-1-d</t>
  </si>
  <si>
    <t>Live Steam</t>
  </si>
  <si>
    <t>Build North Conway Depot</t>
  </si>
  <si>
    <t>Palecki, John</t>
  </si>
  <si>
    <t>B&amp;M 180' Single Track Through Truss Bridge</t>
  </si>
  <si>
    <t>The Wayland, MA Station</t>
  </si>
  <si>
    <t>Caboose According to the B&amp;M/MEC Mechanical Department. 1946-McGinnis Time Frame</t>
  </si>
  <si>
    <t>Troop Pullmans</t>
  </si>
  <si>
    <t>Pine Sol Paint Remover</t>
  </si>
  <si>
    <t>Some Comments on Assembly of the Branchline Coaches</t>
  </si>
  <si>
    <t>CIX/B&amp;M/MEC Pulpwood Cars</t>
  </si>
  <si>
    <t>Pulpwood Cars</t>
  </si>
  <si>
    <t>Electrical Conduit on Passenger Cars</t>
  </si>
  <si>
    <t>Converting The PK2 MeC GP-7 to B&amp;M</t>
  </si>
  <si>
    <t>GP-7</t>
  </si>
  <si>
    <t>Burkush, John</t>
  </si>
  <si>
    <t>The Boston And Maine Narrow Monitor Buggy Kit</t>
  </si>
  <si>
    <t>Hood Upside Down Bathtub Milk Tank Car</t>
  </si>
  <si>
    <t>Wells River Station</t>
  </si>
  <si>
    <t>A Quick Improvement to HO Hoppers</t>
  </si>
  <si>
    <t>Hoppers</t>
  </si>
  <si>
    <t>O scale S2</t>
  </si>
  <si>
    <t>S-2</t>
  </si>
  <si>
    <t>Rousseau, Jeff</t>
  </si>
  <si>
    <t>E7</t>
  </si>
  <si>
    <t>Boucher, Mike</t>
  </si>
  <si>
    <t>Berkshire T-1</t>
  </si>
  <si>
    <t>Gunked Up Paint Bottle Lids</t>
  </si>
  <si>
    <t>Ehrlin, Peter</t>
  </si>
  <si>
    <t xml:space="preserve">Salem Station, Salem, Massachusetts - Plans </t>
  </si>
  <si>
    <t>B&amp;M Bobber, A One Evening Project</t>
  </si>
  <si>
    <t>Proto 1000 Coupler Modifications</t>
  </si>
  <si>
    <t>F3</t>
  </si>
  <si>
    <t>Regarding (Atlas) 11,000 LPG tank cars</t>
  </si>
  <si>
    <t>F Unit Hand Rails And Grabs Paint</t>
  </si>
  <si>
    <t>B&amp;M 4 Door Wood Milk Car</t>
  </si>
  <si>
    <t>N Scale B&amp;M Narrow Monitor Caboose</t>
  </si>
  <si>
    <t>MN85 Feedback</t>
  </si>
  <si>
    <t>Leclair, Randy</t>
  </si>
  <si>
    <t>Building A Boston &amp; Maine S-4 In N Scale</t>
  </si>
  <si>
    <t>S-4</t>
  </si>
  <si>
    <t>The West Warren Road Bridge</t>
  </si>
  <si>
    <t>Using Future Floor "Wax" in Modeling</t>
  </si>
  <si>
    <t>Brass Loco Rebuilding</t>
  </si>
  <si>
    <t>Hostler Controls</t>
  </si>
  <si>
    <t>Caboose Numberings</t>
  </si>
  <si>
    <t>A Noisy RDC</t>
  </si>
  <si>
    <t>Standard Arrangements of MU Cables</t>
  </si>
  <si>
    <t>Passenger Car Colors</t>
  </si>
  <si>
    <t>Modeling the 7-light headlights</t>
  </si>
  <si>
    <t>B&amp;M USRA Clone Reefers</t>
  </si>
  <si>
    <t>Reefers</t>
  </si>
  <si>
    <t>B&amp;M Steam Locomotive Models</t>
  </si>
  <si>
    <t>F Unit Hostler Controls And Boilers</t>
  </si>
  <si>
    <t>Dental Burs</t>
  </si>
  <si>
    <t>How to make those brass trucks roll.</t>
  </si>
  <si>
    <t>Train Lighting Box</t>
  </si>
  <si>
    <t>NW-2</t>
  </si>
  <si>
    <t>N Scale K8-c 2-8-0</t>
  </si>
  <si>
    <t>K-8c 2-8-0</t>
  </si>
  <si>
    <t>B&amp;M Freight Car Trucks</t>
  </si>
  <si>
    <t>Freight Cars</t>
  </si>
  <si>
    <t>Trucks</t>
  </si>
  <si>
    <t>Interiors</t>
  </si>
  <si>
    <t>Improving Bachmann's New 44-Ton Locomotive</t>
  </si>
  <si>
    <t>44-tonner</t>
  </si>
  <si>
    <t>Update To Dave McMullian's Genesis F Unit Modifications</t>
  </si>
  <si>
    <t>F7</t>
  </si>
  <si>
    <t>Otto, Jim</t>
  </si>
  <si>
    <t>Rutland Milk Car</t>
  </si>
  <si>
    <t>Miner, Jonathan</t>
  </si>
  <si>
    <t>Review of NuComp Miniatures Mobile Homes</t>
  </si>
  <si>
    <t>Residence</t>
  </si>
  <si>
    <t>Converting the KATO N-scale caboose into a B&amp;M prototype</t>
  </si>
  <si>
    <t>Heavyweight</t>
  </si>
  <si>
    <t>Floor Plans of the Pullman-Standard Streamline Cars</t>
  </si>
  <si>
    <t>Fix Oversize Grab Iron Holes</t>
  </si>
  <si>
    <t>Dolkas, Paul J.</t>
  </si>
  <si>
    <t>Replacement Wrecked Diesels</t>
  </si>
  <si>
    <t>Bowser's Boxcar Red Caboose</t>
  </si>
  <si>
    <t>Scratchbuilding</t>
  </si>
  <si>
    <t>Do-it-yourself Painting Holder</t>
  </si>
  <si>
    <t>Concerning the LL B&amp;M RS-2's</t>
  </si>
  <si>
    <t>Modeling Interiors of B&amp;M-MEC Pullman-Standard Streamline Cars</t>
  </si>
  <si>
    <t>B&amp;M-MEC Pullman-Standard Interior Colors</t>
  </si>
  <si>
    <t>Pullman-Standard Trucks</t>
  </si>
  <si>
    <t>Swiecki, John</t>
  </si>
  <si>
    <t>B&amp;M Rockingham Junction Freight House</t>
  </si>
  <si>
    <t>Freight House</t>
  </si>
  <si>
    <t>B&amp;M 1900 Series Milk Cars</t>
  </si>
  <si>
    <t>Janes, Don</t>
  </si>
  <si>
    <t>Modeling Boston &amp; Maine F-2s from Highliner Kits</t>
  </si>
  <si>
    <t>F2</t>
  </si>
  <si>
    <t>Easy to Build Photo Box</t>
  </si>
  <si>
    <t>Marshall, Trevor</t>
  </si>
  <si>
    <t>Building Alton Bay Station</t>
  </si>
  <si>
    <t>Repainting ALCO S2s in the Minuteman Paint Scheme</t>
  </si>
  <si>
    <t>Salem Station, Salem, Massachusetts - Photographs</t>
  </si>
  <si>
    <t>Truck Axle End Lubrication</t>
  </si>
  <si>
    <t>Axles</t>
  </si>
  <si>
    <t>Lubrication</t>
  </si>
  <si>
    <t>Fibre Optic 7 Bulb Headlight</t>
  </si>
  <si>
    <t>Headlights</t>
  </si>
  <si>
    <t>Techniques for Applying Small Decals</t>
  </si>
  <si>
    <t>Salem Station</t>
  </si>
  <si>
    <t>South Sudbury Station Project</t>
  </si>
  <si>
    <t>Shanty</t>
  </si>
  <si>
    <t>Starr, David J.</t>
  </si>
  <si>
    <t>Affixing Handrails on Bachmann's 44 Tonner</t>
  </si>
  <si>
    <t>Peterson, John</t>
  </si>
  <si>
    <t>More on F Unit Steam Boilers</t>
  </si>
  <si>
    <t>Paint Stripping</t>
  </si>
  <si>
    <t>Axle Bearings</t>
  </si>
  <si>
    <t>Diesel Era Modeling</t>
  </si>
  <si>
    <t>Frye, Harry</t>
  </si>
  <si>
    <t>Update on 104600/103000 Series Cabooses</t>
  </si>
  <si>
    <t>Harmantas-Robar</t>
  </si>
  <si>
    <t>Comparing Life-Like's 0-8-0 to a B&amp;M H-2</t>
  </si>
  <si>
    <t>The Poor Man's T-1 Part III</t>
  </si>
  <si>
    <t>South Lincoln Gateman's Tower</t>
  </si>
  <si>
    <t>Tower</t>
  </si>
  <si>
    <t>Modeling the Boston &amp; Maine and Maine Central Pullman Plan 2417D Buffet Parlor Cars</t>
  </si>
  <si>
    <t>Buffet / Parlor</t>
  </si>
  <si>
    <t>BLI's HO Scale B&amp;M EMD E7A Diesels in the Rock Island Scheme</t>
  </si>
  <si>
    <t>Review</t>
  </si>
  <si>
    <t>Building the Lincoln Crossing  Shanty Tower in O Scale</t>
  </si>
  <si>
    <t>Schissler, Randy</t>
  </si>
  <si>
    <t>Modeling the Boston and Maine's First Steel Buggy - the Venerable N-5 Part 2</t>
  </si>
  <si>
    <t>Modeling the Boston and Maine's First Steel Buggy - the Venerable N-5 Part 1</t>
  </si>
  <si>
    <t>Hall, Ross</t>
  </si>
  <si>
    <t>Modeling the East Wind Tavern / Lounge</t>
  </si>
  <si>
    <t>Tavern / Lounge</t>
  </si>
  <si>
    <t>Dziadul, Jack</t>
  </si>
  <si>
    <t>Combine</t>
  </si>
  <si>
    <t>Whitefield Junction Ball Signal Kit</t>
  </si>
  <si>
    <t>Boston &amp; Maine Modelers Group</t>
  </si>
  <si>
    <t>West Springfield</t>
  </si>
  <si>
    <t>Stripping the Paint Off Today's Life-Like Models</t>
  </si>
  <si>
    <t>Kadee's Latest B&amp;M Release (#4807)</t>
  </si>
  <si>
    <t>Improving Athearn's Genesis F7 A&amp;B Units.</t>
  </si>
  <si>
    <t>Boston And Maine M. U. and Detail Package</t>
  </si>
  <si>
    <t>104600 Series Cabooses</t>
  </si>
  <si>
    <t>Kitbashing N Scale MDC Coaches</t>
  </si>
  <si>
    <t>Memories of the Lexington Branch of the Boston &amp; Maine Railroad 1942-57</t>
  </si>
  <si>
    <t>Building a B&amp;M American Flyer Car in N Scale</t>
  </si>
  <si>
    <t>Building a Boston and Maine Mogul in O Scale</t>
  </si>
  <si>
    <t>Mix of Cars on One's Layout</t>
  </si>
  <si>
    <t>Berkshire Notes</t>
  </si>
  <si>
    <t>The Story of My $25 B&amp;M T-1</t>
  </si>
  <si>
    <t>How I Built the Model of the Goffstown Bridge</t>
  </si>
  <si>
    <t>Laconia Rebuilds</t>
  </si>
  <si>
    <t>Ambroid Snow Plow</t>
  </si>
  <si>
    <t>B&amp;M Owned vs Foreign Owned Cars on B&amp;M Rails</t>
  </si>
  <si>
    <t>Milk Cars Used on the B&amp;M</t>
  </si>
  <si>
    <t>What's the Right Adhesive?</t>
  </si>
  <si>
    <t>Modeling the B&amp;M Talgo - Update</t>
  </si>
  <si>
    <t>Modeling the White Brothers Milk Cars</t>
  </si>
  <si>
    <t>NWSL Regear Kit For Proto 1000 RDC</t>
  </si>
  <si>
    <t>RS 2/3 Detailing Notes from the Web</t>
  </si>
  <si>
    <t>Modeling A B&amp;M Parlor Car Based on the Walther's 28-1 Pullman</t>
  </si>
  <si>
    <t>More on B&amp;M Troop Sleeper Conversions</t>
  </si>
  <si>
    <t>How to Kit-bash a Paper Mill</t>
  </si>
  <si>
    <t>The J. M. Parker Grain Elevator, A Consignee for Fitzwilliam</t>
  </si>
  <si>
    <t>Modeling the Downeaster Cabbage In N Scale</t>
  </si>
  <si>
    <t>Three Boston and Maine Buggies for O Scale Hi-Railers</t>
  </si>
  <si>
    <t>Backdating the Atlas HH600 to B&amp;M #1102</t>
  </si>
  <si>
    <t>40' HO Scale Boxcars in the Transition Era with a Minuteman Herald</t>
  </si>
  <si>
    <t>Modifications to the Corners of the Rapido American Flyer Coaches</t>
  </si>
  <si>
    <t>Kitbashing an N Scale B&amp;M Berkshire</t>
  </si>
  <si>
    <t>Modifications to Con-Cor's Baggage-Mail HO Model</t>
  </si>
  <si>
    <t>Modeling a Post War B&amp;M 800 Series Coach</t>
  </si>
  <si>
    <t>Rules of Interchange Affecting RR Freight Cars and Significant Dates in B&amp;M Lettering Styles</t>
  </si>
  <si>
    <t>Modeling the B&amp;M #101 Brill Model 55 Gas-Mechanical Railcar</t>
  </si>
  <si>
    <t>A B&amp;M K7 or K8 from a Bachmann 2-8-0</t>
  </si>
  <si>
    <t>Painting with Future</t>
  </si>
  <si>
    <t>Backdating the Walthers Crane to  B&amp;M #W3318</t>
  </si>
  <si>
    <t>Crane</t>
  </si>
  <si>
    <t>The Poor Man's T-1 Part II</t>
  </si>
  <si>
    <t>Modeling a B&amp;M 1475-1499 (1575-1599) Series Coach</t>
  </si>
  <si>
    <t>Wemyss, Gary</t>
  </si>
  <si>
    <t>Operating Vestibule Steps for Streamline Passenger Cars</t>
  </si>
  <si>
    <t>Vestibule Steps</t>
  </si>
  <si>
    <t>Bopp, Patrick</t>
  </si>
  <si>
    <t>How to Do Tarpaulin-covered Loads</t>
  </si>
  <si>
    <t>Flat Car Load</t>
  </si>
  <si>
    <t>Dumack, Nic</t>
  </si>
  <si>
    <t>Tidbits to Make Modeling Easier</t>
  </si>
  <si>
    <t>Improving the Performance of the Stanton Drive</t>
  </si>
  <si>
    <t>Decoders</t>
  </si>
  <si>
    <t>Clouette, Bruce</t>
  </si>
  <si>
    <t>An O-Scale (3-Rail) B&amp;M E7</t>
  </si>
  <si>
    <t>The Poor Man's T-1 Part I</t>
  </si>
  <si>
    <t>Assembling and Powering a BCW Wood Combine</t>
  </si>
  <si>
    <t>Casteel - Horsley</t>
  </si>
  <si>
    <t>Modeling the B&amp;M / MEC Ball Signal at Whitefield, NH</t>
  </si>
  <si>
    <t>Lineside</t>
  </si>
  <si>
    <t>The Johnsonville Tower</t>
  </si>
  <si>
    <t>Signal Tower</t>
  </si>
  <si>
    <t>New Haven Railroad Osgood Bradley 1929 Steel Deluxe Combination Baggage-Smoker</t>
  </si>
  <si>
    <t>Baggage / Smoker</t>
  </si>
  <si>
    <t>Modeling a B&amp;M 3660-3665 Series Combine</t>
  </si>
  <si>
    <t xml:space="preserve">Wells River Station - A Kit from Heartland Railway </t>
  </si>
  <si>
    <t>Modeling the Mountaineer in HO-Scale</t>
  </si>
  <si>
    <t>Rebuilding the Athearn P-4, Part III</t>
  </si>
  <si>
    <t>Review of the Centralia Car Shops HO-Scale NE-5</t>
  </si>
  <si>
    <t>Model Railroading Sixty-Years Ago</t>
  </si>
  <si>
    <t>Hotel Manger and Baggage Building</t>
  </si>
  <si>
    <t>Czulada, Bruce</t>
  </si>
  <si>
    <t>Modeling B&amp;M #4110 in N-Scale from a Bachmann 4-8-4</t>
  </si>
  <si>
    <t>4-8-4</t>
  </si>
  <si>
    <t>Upgrading the Life-Like N-Scale SW8</t>
  </si>
  <si>
    <t>SW8</t>
  </si>
  <si>
    <t>North Station Complex</t>
  </si>
  <si>
    <t>Dowling, Adrian</t>
  </si>
  <si>
    <t>B&amp;M Horn Types and Locations</t>
  </si>
  <si>
    <t>B&amp;M Laconia Buggy in N-Scale</t>
  </si>
  <si>
    <t>Review of BEST Lisbon Milk Shed and Express Freight Office</t>
  </si>
  <si>
    <t>Milk Shed</t>
  </si>
  <si>
    <t>Laconia Buggy - Addendum</t>
  </si>
  <si>
    <t>The #8035 Special Edition Athearn B&amp;M 4228</t>
  </si>
  <si>
    <t>The New Life-Like Proto 1000 B&amp;M RS-2</t>
  </si>
  <si>
    <t>Structure Windows - Make Your Own</t>
  </si>
  <si>
    <t>Troy, NH Freight House</t>
  </si>
  <si>
    <t>The 104600-Series Cabooses: A Good HO Stand-In</t>
  </si>
  <si>
    <t>The Walthers B&amp;M EM Gas-Electric</t>
  </si>
  <si>
    <t>Gas-Electric</t>
  </si>
  <si>
    <t>Free Design Preservation Models Structure Modular Components</t>
  </si>
  <si>
    <t>Falkenburg, Dave</t>
  </si>
  <si>
    <t>Eastern Car Works Trucks</t>
  </si>
  <si>
    <t>Modeling American Flyer Cars</t>
  </si>
  <si>
    <t>Eastern Car Works</t>
  </si>
  <si>
    <t>Product</t>
  </si>
  <si>
    <t>Design Preservation Models</t>
  </si>
  <si>
    <t>Notes on Detailing the Life-Like BL-2s</t>
  </si>
  <si>
    <t>Life-Like</t>
  </si>
  <si>
    <t xml:space="preserve">March-April </t>
  </si>
  <si>
    <t>Sept-Oct</t>
  </si>
  <si>
    <t>B&amp;M-MEC Pullman-Standard Streamline Cars</t>
  </si>
  <si>
    <t>Streamline</t>
  </si>
  <si>
    <t>Athearn B&amp;M P-4 Pacific</t>
  </si>
  <si>
    <t>Athearn</t>
  </si>
  <si>
    <t>May-June</t>
  </si>
  <si>
    <t>The Lonely Bluebird or How I Decorated My N-Scale S2</t>
  </si>
  <si>
    <t xml:space="preserve">Arnold </t>
  </si>
  <si>
    <t>S2-S4</t>
  </si>
  <si>
    <t>Some Notes on Modifying the Life-Like 0-8-0</t>
  </si>
  <si>
    <t>0-8-0</t>
  </si>
  <si>
    <t>B&amp;M RDC-4 #6400 or What Might Have Been</t>
  </si>
  <si>
    <t>The 1900-1956 Evolution of B&amp;M's Freight Car Heralds</t>
  </si>
  <si>
    <t>Clover House</t>
  </si>
  <si>
    <t>Brill Model 250 B&amp;M #1170 Gas-Electric Conversion</t>
  </si>
  <si>
    <t>Brill</t>
  </si>
  <si>
    <t>Bachmann</t>
  </si>
  <si>
    <t>This Chart Depicts the Probability of the MM Herald Applied to a Specific Series of Freight Cars</t>
  </si>
  <si>
    <t>Reporting Marks and Dimensional Data by Car Type</t>
  </si>
  <si>
    <t>Bowser N-Scale N-5 Caboose</t>
  </si>
  <si>
    <t>Bowser</t>
  </si>
  <si>
    <t>More on Cabooses</t>
  </si>
  <si>
    <t>Jan-Feb</t>
  </si>
  <si>
    <t>B&amp;M vs. Foreign-Owned Rolling Stock</t>
  </si>
  <si>
    <t xml:space="preserve">Reporting Marks </t>
  </si>
  <si>
    <t>Reboxx Variable Axles</t>
  </si>
  <si>
    <t>Wheelsets</t>
  </si>
  <si>
    <t>Reboxx</t>
  </si>
  <si>
    <t>Double Sheathed Box Cars AB Brakes vs. K Brakes</t>
  </si>
  <si>
    <t>Brakes</t>
  </si>
  <si>
    <t>Structure Colors</t>
  </si>
  <si>
    <t>MBTA F-10 Shell</t>
  </si>
  <si>
    <t>F-10</t>
  </si>
  <si>
    <t>Imperial Hobby Productions</t>
  </si>
  <si>
    <t>What's the Color?</t>
  </si>
  <si>
    <t>Ribbed vs. Non-Ribbed Wheels</t>
  </si>
  <si>
    <t>Kelley, John</t>
  </si>
  <si>
    <t>Modeling B&amp;M's Various E7 Passenger Diesel Locomotives</t>
  </si>
  <si>
    <t>LeBlond, Ron</t>
  </si>
  <si>
    <t>B&amp;M Well Car - A New Model Made by Funaro &amp; Camerlengo</t>
  </si>
  <si>
    <t>Well Car</t>
  </si>
  <si>
    <t>Funaro &amp; Camerlengo</t>
  </si>
  <si>
    <t>Bishop, George</t>
  </si>
  <si>
    <t>B&amp;M Maroon &amp; Gold</t>
  </si>
  <si>
    <t>Accu-Paint</t>
  </si>
  <si>
    <t>Mailloux, Vic</t>
  </si>
  <si>
    <t>Painting B&amp;M Passenger Equipment</t>
  </si>
  <si>
    <t>Mega, Jeff</t>
  </si>
  <si>
    <t>U-Channel 2-Bay Sand Hopper</t>
  </si>
  <si>
    <t>Covered Hopper</t>
  </si>
  <si>
    <t>Stewart</t>
  </si>
  <si>
    <t>What the Heck is in Those Freight Cars? Part II</t>
  </si>
  <si>
    <t>Loads</t>
  </si>
  <si>
    <t>Diesel Painting Comments</t>
  </si>
  <si>
    <t>What the Heck is in Those Freight Cars? Part I</t>
  </si>
  <si>
    <t>Anderson, Ted</t>
  </si>
  <si>
    <t>Kitbashing a 103000 and a 104600 Series Caboose</t>
  </si>
  <si>
    <t>Kitbashing</t>
  </si>
  <si>
    <t>Marker Lights vs, Classification Lights</t>
  </si>
  <si>
    <t>Modeling Granite Blocks</t>
  </si>
  <si>
    <t>Scenery</t>
  </si>
  <si>
    <t>Granite Blocks</t>
  </si>
  <si>
    <t>Steam Boilers on F Units</t>
  </si>
  <si>
    <t>Improving Athearn Motor Operation</t>
  </si>
  <si>
    <t>Motor</t>
  </si>
  <si>
    <t>Nov-Dec</t>
  </si>
  <si>
    <t>South Sudbury, Massachusetts</t>
  </si>
  <si>
    <t>B&amp;M HH-600/660 Models Part II</t>
  </si>
  <si>
    <t>Branford Hobbies</t>
  </si>
  <si>
    <t>Auto Frame Loads on the B&amp;M</t>
  </si>
  <si>
    <t>Gondola</t>
  </si>
  <si>
    <t>Auto Frame Loads</t>
  </si>
  <si>
    <t>July-August</t>
  </si>
  <si>
    <t>B&amp;M HH-600/660 Models Part I</t>
  </si>
  <si>
    <t>Boston &amp; Maine Railroad's Well Cars 5000-5007</t>
  </si>
  <si>
    <t>Kitbashing B&amp;M's ex-Reading Combines</t>
  </si>
  <si>
    <t>Underwood, Tom</t>
  </si>
  <si>
    <t>Train &amp; Trooper Caboose</t>
  </si>
  <si>
    <t>Train &amp; Trooper</t>
  </si>
  <si>
    <t>Brunton, Tony</t>
  </si>
  <si>
    <t>Ex-Erie Milk Car</t>
  </si>
  <si>
    <t>Walthers</t>
  </si>
  <si>
    <t>Narrow Monitor Caboose</t>
  </si>
  <si>
    <t>Photo</t>
  </si>
  <si>
    <t>B&amp;M Narrow Monitor Caboose Kit in HO-Scale</t>
  </si>
  <si>
    <t>Goellner, Tom</t>
  </si>
  <si>
    <t>Kitbashing a Class NE O-Gauge Caboose #C-25</t>
  </si>
  <si>
    <t>Kusan-Auburn</t>
  </si>
  <si>
    <t>NE-5</t>
  </si>
  <si>
    <t>Modeling the B&amp;M 29000 Series Pulpwood Rack Cars in HO-Scale</t>
  </si>
  <si>
    <t>Woodchip</t>
  </si>
  <si>
    <t>Detail Associates</t>
  </si>
  <si>
    <t>Cappelloni, Paul</t>
  </si>
  <si>
    <t>Mantua</t>
  </si>
  <si>
    <t>Modeling a DL&amp;W Freight Pacific in HO-Scale Part 2</t>
  </si>
  <si>
    <t>Boston &amp; Maine #BM 77 Wreck Train Caboose Flat Car</t>
  </si>
  <si>
    <t>IHC</t>
  </si>
  <si>
    <t>BM2893MW</t>
  </si>
  <si>
    <t>Side Dump Car</t>
  </si>
  <si>
    <t>Lessard, Paul G.</t>
  </si>
  <si>
    <t>P-5</t>
  </si>
  <si>
    <t>B&amp;M MEC Flying Yankee</t>
  </si>
  <si>
    <t>Plan</t>
  </si>
  <si>
    <t>Bernard, Vincent</t>
  </si>
  <si>
    <t xml:space="preserve">Signal </t>
  </si>
  <si>
    <t>Modeling B&amp;M Gas-Electric Cars Part III</t>
  </si>
  <si>
    <t>Notes on Track and Signal Numbering Part I</t>
  </si>
  <si>
    <t>Notes on Track and Signal Numbering Part II</t>
  </si>
  <si>
    <t>Detail Removal</t>
  </si>
  <si>
    <t>Modeling B&amp;M Gas-Electric Cars Part II</t>
  </si>
  <si>
    <t>Hawkins, Ed</t>
  </si>
  <si>
    <t>More on B&amp;M PS-1s</t>
  </si>
  <si>
    <t>Rust</t>
  </si>
  <si>
    <t>Weathering</t>
  </si>
  <si>
    <t>Floquil</t>
  </si>
  <si>
    <t>Pemco Mogul to B-15 Conversion</t>
  </si>
  <si>
    <t>Pemco</t>
  </si>
  <si>
    <t>The VR Derm</t>
  </si>
  <si>
    <t>Steam Era Models</t>
  </si>
  <si>
    <t xml:space="preserve">The purpose of this index is to assist modelers and historians in searching articles of interest. </t>
  </si>
  <si>
    <t xml:space="preserve">Modelers Notes is a publication of the Boston &amp; Maine Railroad Historical Society. MN began publishing quarterly in the Fall of 1984. MN released six bi-monthly issues beginning 1996. </t>
  </si>
  <si>
    <t>The index is organized so that any of the columns can be sorted by clicking on the tab on the right side on the top row of each column.</t>
  </si>
  <si>
    <t>If the author of an entry is unknown, Editor is inserted into the Author / Contributor column.</t>
  </si>
  <si>
    <t>Modelers Notes 50th Issue</t>
  </si>
  <si>
    <t>Editor</t>
  </si>
  <si>
    <t xml:space="preserve">Building an HO-Scale Model of the B&amp;M 74000 Series PS-1 40' Box Car </t>
  </si>
  <si>
    <t>Intermountain</t>
  </si>
  <si>
    <t>Standard Signal Tower</t>
  </si>
  <si>
    <t>Bollinger Edgerly Scale Trains</t>
  </si>
  <si>
    <t>Modeling B&amp;M Gas-Electric Cars Part I</t>
  </si>
  <si>
    <t>Branchline Trains Airslide Covered Hopper</t>
  </si>
  <si>
    <t>Branchline</t>
  </si>
  <si>
    <t>B&amp;M Wooden Coaches in N-Scale</t>
  </si>
  <si>
    <t>Red Caboose 42' Flat Car Kit Lettered for Boston &amp; Maine #33500-33799</t>
  </si>
  <si>
    <t>Red Caboose</t>
  </si>
  <si>
    <t>Stencils</t>
  </si>
  <si>
    <t>Crouch, HB</t>
  </si>
  <si>
    <t>Jordan Spreaders</t>
  </si>
  <si>
    <t>Lettering Diagram for 3-Bay Hopper</t>
  </si>
  <si>
    <t>Islington Station Products</t>
  </si>
  <si>
    <t>B&amp;M Telephone Box Plan</t>
  </si>
  <si>
    <t>Telephone Box</t>
  </si>
  <si>
    <t>Modeling the B&amp;M Jordan Spreaders</t>
  </si>
  <si>
    <t>Jordan Spreader</t>
  </si>
  <si>
    <t>Hamann, Richard L.</t>
  </si>
  <si>
    <t>B&amp;M Mogul from an IHC 2-6-0</t>
  </si>
  <si>
    <t>Frye-Whitney</t>
  </si>
  <si>
    <t>All-Time List of B&amp;M Switchers</t>
  </si>
  <si>
    <t>Easy Mounting of Diesel Snow Plows</t>
  </si>
  <si>
    <t>SW-1 NW-2 S-4  Review</t>
  </si>
  <si>
    <t>A Review of Yankee Clipper Models' B&amp;M 92000 Series GS Gondola</t>
  </si>
  <si>
    <t>Yankee Clipper</t>
  </si>
  <si>
    <t>N-Scale Flying Yankee</t>
  </si>
  <si>
    <t>Cluff, Dohn</t>
  </si>
  <si>
    <t>Model Power</t>
  </si>
  <si>
    <t>Valentine, Don</t>
  </si>
  <si>
    <t>Comparison of Kato's NW-2 and Life-Like's SW-9 for the B&amp;M</t>
  </si>
  <si>
    <t>NW-2 SW-9</t>
  </si>
  <si>
    <t>Kato</t>
  </si>
  <si>
    <t>Curry, Bruce</t>
  </si>
  <si>
    <t>A Guide to Published B&amp;M BL2 Photographs</t>
  </si>
  <si>
    <t>BL2</t>
  </si>
  <si>
    <t>October</t>
  </si>
  <si>
    <t>1930-1994 B&amp;M Freight Car Census</t>
  </si>
  <si>
    <t>July</t>
  </si>
  <si>
    <t>B&amp;MRRHS</t>
  </si>
  <si>
    <t>Ellis, Arthur</t>
  </si>
  <si>
    <t>Index of Station Photographs Published in B&amp;M Bulletin or Modelers Notes</t>
  </si>
  <si>
    <t>April</t>
  </si>
  <si>
    <t>January</t>
  </si>
  <si>
    <t>Index of B&amp;M Equipment Photographs Published in B&amp;M Bulletin or Modelers Notes</t>
  </si>
  <si>
    <t>Rolling Stock</t>
  </si>
  <si>
    <t xml:space="preserve">Photo </t>
  </si>
  <si>
    <t>Building a Boston &amp; Maine H2-a 0-8-0 in HO-Scale</t>
  </si>
  <si>
    <t>H2-a 0-8-0</t>
  </si>
  <si>
    <t>Oriental</t>
  </si>
  <si>
    <t>B&amp;M Scale Test Car</t>
  </si>
  <si>
    <t>Work Car</t>
  </si>
  <si>
    <t>Scale Car</t>
  </si>
  <si>
    <t>Demers, David P.</t>
  </si>
  <si>
    <t xml:space="preserve">RS-3 Research Notes for Modeling </t>
  </si>
  <si>
    <t>RS-3</t>
  </si>
  <si>
    <t>Small Enclosed Station</t>
  </si>
  <si>
    <t>Modeling the B&amp;M 8000 Series 4-Bay Hopper Car</t>
  </si>
  <si>
    <t>Water and Coal Capacity of B&amp;M Steam Locomotives</t>
  </si>
  <si>
    <t>Steam</t>
  </si>
  <si>
    <t>N-Scale Double Heading Coupler</t>
  </si>
  <si>
    <t>R-1a</t>
  </si>
  <si>
    <t>Carson, Mike</t>
  </si>
  <si>
    <t>Ideas for Modeling a B&amp;M Phase III SW-1 Diesel Switcher</t>
  </si>
  <si>
    <t>SW-1</t>
  </si>
  <si>
    <t>Gaudette, Oliver J.</t>
  </si>
  <si>
    <t>Converting a N-Scale Bachmann 4-8-4 to a Boston &amp; Maine R-1a</t>
  </si>
  <si>
    <t>Boston &amp; Maine RPO Car Series 3115-3121</t>
  </si>
  <si>
    <t>Steam Shack</t>
  </si>
  <si>
    <t>The East Wind Diners</t>
  </si>
  <si>
    <t>Walthers SW-1</t>
  </si>
  <si>
    <t>Wilner, Bob</t>
  </si>
  <si>
    <t>R-1d Modifications</t>
  </si>
  <si>
    <t>R-1d</t>
  </si>
  <si>
    <t>AHM</t>
  </si>
  <si>
    <t>Reference</t>
  </si>
  <si>
    <t>Pullman Plan New Hamburg</t>
  </si>
  <si>
    <t>Pullman Plan Pearlta</t>
  </si>
  <si>
    <t>Fox, Alan</t>
  </si>
  <si>
    <t>Suitable Models for Replicating the B&amp;M</t>
  </si>
  <si>
    <t>December</t>
  </si>
  <si>
    <t>B&amp;M Stock Car</t>
  </si>
  <si>
    <t>Stock Car</t>
  </si>
  <si>
    <t>LaBelle</t>
  </si>
  <si>
    <t>B&amp;M Troop Sleeper Baggage Cars</t>
  </si>
  <si>
    <t>Concord Junction</t>
  </si>
  <si>
    <t>East Wind</t>
  </si>
  <si>
    <t>Rivarossi</t>
  </si>
  <si>
    <t>On Modeling a Boston &amp; Maine SW-1</t>
  </si>
  <si>
    <t>Landry, Leo</t>
  </si>
  <si>
    <t>Boston and Maine 2-Bay Covered Hopper</t>
  </si>
  <si>
    <t>Pullman Plan Valparaiso</t>
  </si>
  <si>
    <t>Pullman Plan Gounod</t>
  </si>
  <si>
    <t>Pullman Plan East Dover</t>
  </si>
  <si>
    <t>Boston &amp; Maine #7000-7099 50-Ton 2-Bay Hopper Cars</t>
  </si>
  <si>
    <t>Completing Details West's B&amp;M 50' Plug-Door Box Car</t>
  </si>
  <si>
    <t>Plug-Door</t>
  </si>
  <si>
    <t>Details West</t>
  </si>
  <si>
    <t>Pullman Diner Plan</t>
  </si>
  <si>
    <t>Freight Cars of the Boston &amp; Maine Railroad 1978-1985</t>
  </si>
  <si>
    <t>The (HO) Life-Like BL-2</t>
  </si>
  <si>
    <t>Signal</t>
  </si>
  <si>
    <t xml:space="preserve">Northeastern Scale Models B&amp;M Baggage, Coach, Combine </t>
  </si>
  <si>
    <t>Northeastern Scale Models</t>
  </si>
  <si>
    <t>Ice Storage Cars</t>
  </si>
  <si>
    <t>Ice Storage</t>
  </si>
  <si>
    <t>Roof</t>
  </si>
  <si>
    <t>Pennsylvania Position Lights on the B&amp;M? Part I</t>
  </si>
  <si>
    <t>Pennsylvania Position Lights on the B&amp;M? Part II</t>
  </si>
  <si>
    <t>Beardslee, David C.</t>
  </si>
  <si>
    <t>B&amp;M Ownership of Refrigerator, Ice, and Stock Cars in Certain Years</t>
  </si>
  <si>
    <t>B&amp;M Stock Cars You Say!</t>
  </si>
  <si>
    <t>Boston &amp; Maine Refrigerator Cars</t>
  </si>
  <si>
    <t>Horgan, Dan</t>
  </si>
  <si>
    <t>Hoosac Tunnel Catenary Towers</t>
  </si>
  <si>
    <t>Catenary</t>
  </si>
  <si>
    <t>Improving End Platforms on Northeastern Scale Models B&amp;M Coach, Baggage, Combine Kits</t>
  </si>
  <si>
    <t>End Platforms</t>
  </si>
  <si>
    <t>Eastwood, R.L. Jr.</t>
  </si>
  <si>
    <t>Reading Company Passenger Cars Sold to Boston &amp; Maine Railroad</t>
  </si>
  <si>
    <t>Tank Car Styles</t>
  </si>
  <si>
    <t>Tichy</t>
  </si>
  <si>
    <t>Ex-Reading Coaches and Combines</t>
  </si>
  <si>
    <t>Bethlehem Car Works</t>
  </si>
  <si>
    <t>Bachmann 44-Tonner</t>
  </si>
  <si>
    <t>Interior Colors of Passenger Equipment</t>
  </si>
  <si>
    <t>Petit, Chuck</t>
  </si>
  <si>
    <t>1980s B&amp;M GP-7</t>
  </si>
  <si>
    <t>Modeling the B&amp;M 3200 Series Baggage Cars in HO-Scale</t>
  </si>
  <si>
    <t>Petlick, Chuck</t>
  </si>
  <si>
    <t>D&amp;H U33C No. 651</t>
  </si>
  <si>
    <t>U33C</t>
  </si>
  <si>
    <t>Peter, Walt</t>
  </si>
  <si>
    <t>Custom Signals</t>
  </si>
  <si>
    <t>Dickens, Toby</t>
  </si>
  <si>
    <t>B&amp;M Ex-Erie Milk Cars</t>
  </si>
  <si>
    <t>Overland Models</t>
  </si>
  <si>
    <t>McFarland, Gregg</t>
  </si>
  <si>
    <t>Woodchip Hoppers</t>
  </si>
  <si>
    <t>On Glue and Things</t>
  </si>
  <si>
    <t>Improving the Stewart RS-3</t>
  </si>
  <si>
    <t>On Cabeese</t>
  </si>
  <si>
    <t>Lettering</t>
  </si>
  <si>
    <t>Akerboom, Ken</t>
  </si>
  <si>
    <t>Stokers for the Mudsucker</t>
  </si>
  <si>
    <t>Custom Brass</t>
  </si>
  <si>
    <t>Mudsucker 2-10-2</t>
  </si>
  <si>
    <t>Goertz, Bob</t>
  </si>
  <si>
    <t>Box Car Notes</t>
  </si>
  <si>
    <t>Year</t>
  </si>
  <si>
    <t>Month</t>
  </si>
  <si>
    <t>Each issue typically includes various notes and product announcements. These miscellaneous items and promotions are not indexed.</t>
  </si>
  <si>
    <t>GP-9 Horns</t>
  </si>
  <si>
    <t>GP-9</t>
  </si>
  <si>
    <t>Maine Central No. 1201</t>
  </si>
  <si>
    <t>Wooden RPO</t>
  </si>
  <si>
    <t>Lewtas, Ted</t>
  </si>
  <si>
    <t>Thompson, T. G.</t>
  </si>
  <si>
    <t>B&amp;M Steel Caboose</t>
  </si>
  <si>
    <t>May</t>
  </si>
  <si>
    <t>Sittner, Wayne</t>
  </si>
  <si>
    <t>GPEX Milk Car</t>
  </si>
  <si>
    <t>Boston and Maine Transfer Caboose from an Athearn Wide Vision</t>
  </si>
  <si>
    <t>Transfer Caboose</t>
  </si>
  <si>
    <t>Ellis, R.</t>
  </si>
  <si>
    <t>BM Steel Milk Cars</t>
  </si>
  <si>
    <t>J-Class Atlantic</t>
  </si>
  <si>
    <t>ALCO 2-6-6-2</t>
  </si>
  <si>
    <t>Atlantic 4-4-2</t>
  </si>
  <si>
    <t>Tenshodo</t>
  </si>
  <si>
    <t>RS Units and Signaling</t>
  </si>
  <si>
    <t>Signaling</t>
  </si>
  <si>
    <t>Product Review: B&amp;M Series Cabooses in HO-Scale</t>
  </si>
  <si>
    <t>New England Rail Service</t>
  </si>
  <si>
    <t>Modeling B&amp;M's E-8A 3821</t>
  </si>
  <si>
    <t>E-8A</t>
  </si>
  <si>
    <t>Callahan, John</t>
  </si>
  <si>
    <t>Boston &amp; Maine ALCO Model RS-3R Phase III; AA Class B-B</t>
  </si>
  <si>
    <t>Atlas</t>
  </si>
  <si>
    <t>Ellis, Bob</t>
  </si>
  <si>
    <t xml:space="preserve">Milk Cars  </t>
  </si>
  <si>
    <t>Revell</t>
  </si>
  <si>
    <t>Aug-Sept</t>
  </si>
  <si>
    <t>Model Die Casting</t>
  </si>
  <si>
    <t>Kadee</t>
  </si>
  <si>
    <t>NuComp Miniatures</t>
  </si>
  <si>
    <t>Pacific Fast Mail</t>
  </si>
  <si>
    <t>NW-2 diesels - What Phase?</t>
  </si>
  <si>
    <t>Modeling A B&amp;M E7 in the As-Delivered Paint Scheme</t>
  </si>
  <si>
    <t>Proto 2000</t>
  </si>
  <si>
    <t>A Review Of Sunset's O Scale T-1 Berkshire Locomotive</t>
  </si>
  <si>
    <t>Sunset Models</t>
  </si>
  <si>
    <t>Proto 1000</t>
  </si>
  <si>
    <t>Gilmaur</t>
  </si>
  <si>
    <t>The Feather River Train Shop</t>
  </si>
  <si>
    <t xml:space="preserve">  </t>
  </si>
  <si>
    <t>Model Tech Studios</t>
  </si>
  <si>
    <t>John Palecki Structures</t>
  </si>
  <si>
    <t>Model Railroad Warehouse</t>
  </si>
  <si>
    <t>Moe's Locomotive Works</t>
  </si>
  <si>
    <t>R-1-d 4-8-2</t>
  </si>
  <si>
    <t>North Country Models</t>
  </si>
  <si>
    <t>American Limited</t>
  </si>
  <si>
    <t xml:space="preserve">MicroScale </t>
  </si>
  <si>
    <t>DCC Testing Trick</t>
  </si>
  <si>
    <t>Railway Classics</t>
  </si>
  <si>
    <t>Ambroid</t>
  </si>
  <si>
    <t>Accurail</t>
  </si>
  <si>
    <t>Incorrect Herald</t>
  </si>
  <si>
    <t>F</t>
  </si>
  <si>
    <t>Centralia Car Shops</t>
  </si>
  <si>
    <t>Correct Lawrence Depot Drawing</t>
  </si>
  <si>
    <t>GP</t>
  </si>
  <si>
    <t>Hammarstrom, Ken</t>
  </si>
  <si>
    <t>Kitbashing the Flying Yankee</t>
  </si>
  <si>
    <t>Con-Cor</t>
  </si>
  <si>
    <t>Rapido</t>
  </si>
  <si>
    <t>Heartland Railway</t>
  </si>
  <si>
    <t>Division Point</t>
  </si>
  <si>
    <t xml:space="preserve">Here's a First Look at the Super-Detailed B&amp;M P-4 Pilot Models Soon to be Released </t>
  </si>
  <si>
    <t>Mystic Junction Freight and Boston Area Engine Facilities</t>
  </si>
  <si>
    <t>Aerial Map</t>
  </si>
  <si>
    <t>B&amp;M Modelers Meeting</t>
  </si>
  <si>
    <t>Broadway Limited Imports</t>
  </si>
  <si>
    <t>Weaver Models</t>
  </si>
  <si>
    <t>N Scale Architect</t>
  </si>
  <si>
    <t>Sheaff, Bob</t>
  </si>
  <si>
    <t>Bollinger, Brian</t>
  </si>
  <si>
    <t>B&amp;M Structure Kit List</t>
  </si>
  <si>
    <t>Models</t>
  </si>
  <si>
    <t>NorthWest Short Line</t>
  </si>
  <si>
    <t>Williams</t>
  </si>
  <si>
    <t>Boston and Maine Laconia Built 4-Door Combine Yard Office W3113 Part II</t>
  </si>
  <si>
    <t>Roof Treatment for Northeastern Scale Models B&amp;M Coach, Baggage, Combine</t>
  </si>
  <si>
    <t>IHC / Mehano P-5 Pacific Conversion</t>
  </si>
  <si>
    <t>Follow-up on the Hood Bathtub Car Featured in MN#89</t>
  </si>
  <si>
    <t>Minuteman Herald Dimensions</t>
  </si>
  <si>
    <t>Paint Stripper</t>
  </si>
  <si>
    <t>Modeling Pullman Plan 2585D 10-1-2 Heavyweight Sleepers</t>
  </si>
  <si>
    <t>B&amp;M Freight Car List</t>
  </si>
  <si>
    <t>Boston and Maine Laconia Built 4-Door Combine Yard Office W3113 Part I</t>
  </si>
  <si>
    <t>Modelers Notes Chronological and Subject Indices Issues 1-25</t>
  </si>
  <si>
    <t>If you have any questions or corrections please contact the B&amp;MRRHS or Jack Dziadul at jackdziadul@gmail.com</t>
  </si>
  <si>
    <r>
      <t xml:space="preserve">Copies of back issues may be purchased from the B&amp;MRRHS. </t>
    </r>
    <r>
      <rPr>
        <sz val="11"/>
        <rFont val="Calibri"/>
        <family val="2"/>
      </rPr>
      <t>Not all issues are available on paper. Issues 1-125 are available on CD/DVD in PDF format.</t>
    </r>
  </si>
  <si>
    <t>Installing HO Scale Caboose Marker Lamps</t>
  </si>
  <si>
    <t>Cantralia Car Shops</t>
  </si>
  <si>
    <t>A Review of Rapido's New RDC Model</t>
  </si>
  <si>
    <t>Revised 3-12-17 1:00 pm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</si>
</sst>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quot;$&quot;#,##0.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0"/>
      <color rgb="FF000000"/>
      <name val="Tahoma"/>
      <family val="2"/>
    </font>
    <font>
      <sz val="10"/>
      <color rgb="FF000000"/>
      <name val="Tahoma"/>
      <family val="2"/>
    </font>
    <font>
      <sz val="10"/>
      <name val="Arial"/>
      <family val="2"/>
    </font>
    <font>
      <sz val="10"/>
      <color indexed="8"/>
      <name val="Arial"/>
      <family val="2"/>
    </font>
    <font>
      <u/>
      <sz val="11"/>
      <color theme="10"/>
      <name val="Calibri"/>
      <family val="2"/>
      <scheme val="minor"/>
    </font>
    <font>
      <sz val="11"/>
      <name val="Calibri"/>
      <family val="2"/>
      <scheme val="minor"/>
    </font>
    <font>
      <sz val="11"/>
      <name val="Calibri"/>
      <family val="2"/>
    </font>
  </fonts>
  <fills count="6">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theme="0" tint="-0.249977111117893"/>
        <bgColor indexed="64"/>
      </patternFill>
    </fill>
    <fill>
      <patternFill patternType="solid">
        <fgColor rgb="FFC0C0C0"/>
        <bgColor rgb="FFC0C0C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diagonal/>
    </border>
    <border>
      <left style="thin">
        <color indexed="64"/>
      </left>
      <right/>
      <top style="thin">
        <color indexed="64"/>
      </top>
      <bottom style="thin">
        <color indexed="64"/>
      </bottom>
      <diagonal/>
    </border>
  </borders>
  <cellStyleXfs count="1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1" fillId="0" borderId="0"/>
    <xf numFmtId="43" fontId="1" fillId="0" borderId="0" applyFont="0" applyFill="0" applyBorder="0" applyAlignment="0" applyProtection="0"/>
    <xf numFmtId="0" fontId="6" fillId="0" borderId="0">
      <alignment vertical="top"/>
    </xf>
    <xf numFmtId="44" fontId="6" fillId="0" borderId="0" applyFont="0" applyFill="0" applyBorder="0" applyAlignment="0" applyProtection="0">
      <alignment vertical="top"/>
    </xf>
    <xf numFmtId="0" fontId="7" fillId="0" borderId="0" applyNumberFormat="0" applyFill="0" applyBorder="0" applyAlignment="0" applyProtection="0"/>
  </cellStyleXfs>
  <cellXfs count="35">
    <xf numFmtId="0" fontId="0" fillId="0" borderId="0" xfId="0"/>
    <xf numFmtId="0" fontId="0" fillId="0" borderId="0" xfId="0" applyAlignment="1">
      <alignment horizontal="center"/>
    </xf>
    <xf numFmtId="9" fontId="0" fillId="0" borderId="0" xfId="3" applyFont="1"/>
    <xf numFmtId="0" fontId="4" fillId="0" borderId="2" xfId="0" applyNumberFormat="1" applyFont="1" applyFill="1" applyBorder="1" applyAlignment="1" applyProtection="1">
      <alignment vertical="top"/>
    </xf>
    <xf numFmtId="0" fontId="4" fillId="0" borderId="2" xfId="0" applyFont="1" applyFill="1" applyBorder="1" applyAlignment="1" applyProtection="1">
      <alignment vertical="top"/>
    </xf>
    <xf numFmtId="0" fontId="0" fillId="3" borderId="0" xfId="0" applyFill="1"/>
    <xf numFmtId="0" fontId="2" fillId="4" borderId="0" xfId="0" applyFont="1" applyFill="1" applyAlignment="1">
      <alignment horizontal="center"/>
    </xf>
    <xf numFmtId="164" fontId="0" fillId="0" borderId="0" xfId="1" applyNumberFormat="1" applyFont="1"/>
    <xf numFmtId="10" fontId="0" fillId="0" borderId="0" xfId="3" applyNumberFormat="1" applyFont="1"/>
    <xf numFmtId="9" fontId="0" fillId="2" borderId="0" xfId="3" applyFont="1" applyFill="1"/>
    <xf numFmtId="0" fontId="3" fillId="5" borderId="1" xfId="0" applyFont="1" applyFill="1" applyBorder="1" applyAlignment="1" applyProtection="1">
      <alignment horizontal="center" vertical="top"/>
    </xf>
    <xf numFmtId="14" fontId="3" fillId="5" borderId="1" xfId="0" applyNumberFormat="1" applyFont="1" applyFill="1" applyBorder="1" applyAlignment="1" applyProtection="1">
      <alignment horizontal="center" vertical="top"/>
    </xf>
    <xf numFmtId="165" fontId="4" fillId="0" borderId="2" xfId="2" applyNumberFormat="1" applyFont="1" applyFill="1" applyBorder="1" applyAlignment="1" applyProtection="1">
      <alignment horizontal="left" vertical="top"/>
    </xf>
    <xf numFmtId="14" fontId="4" fillId="0" borderId="2" xfId="0" applyNumberFormat="1" applyFont="1" applyFill="1" applyBorder="1" applyAlignment="1" applyProtection="1">
      <alignment horizontal="left" vertical="top"/>
    </xf>
    <xf numFmtId="164" fontId="0" fillId="0" borderId="0" xfId="0" applyNumberFormat="1"/>
    <xf numFmtId="164" fontId="0" fillId="3" borderId="0" xfId="1" applyNumberFormat="1" applyFont="1" applyFill="1"/>
    <xf numFmtId="10" fontId="0" fillId="3" borderId="0" xfId="3" applyNumberFormat="1" applyFont="1" applyFill="1"/>
    <xf numFmtId="9" fontId="0" fillId="3" borderId="0" xfId="3" applyFont="1" applyFill="1"/>
    <xf numFmtId="0" fontId="2" fillId="3" borderId="0" xfId="0" applyFont="1" applyFill="1"/>
    <xf numFmtId="0" fontId="4" fillId="0" borderId="3" xfId="0" applyNumberFormat="1" applyFont="1" applyFill="1" applyBorder="1" applyAlignment="1" applyProtection="1">
      <alignment vertical="top"/>
    </xf>
    <xf numFmtId="0" fontId="4" fillId="0" borderId="3" xfId="0" applyFont="1" applyFill="1" applyBorder="1" applyAlignment="1" applyProtection="1">
      <alignment vertical="top"/>
    </xf>
    <xf numFmtId="165" fontId="4" fillId="0" borderId="3" xfId="2" applyNumberFormat="1" applyFont="1" applyFill="1" applyBorder="1" applyAlignment="1" applyProtection="1">
      <alignment horizontal="left" vertical="top"/>
    </xf>
    <xf numFmtId="14" fontId="4" fillId="0" borderId="3" xfId="0" applyNumberFormat="1" applyFont="1" applyFill="1" applyBorder="1" applyAlignment="1" applyProtection="1">
      <alignment horizontal="left" vertical="top"/>
    </xf>
    <xf numFmtId="0" fontId="0" fillId="0" borderId="1" xfId="0" applyBorder="1" applyAlignment="1">
      <alignment horizontal="center"/>
    </xf>
    <xf numFmtId="0" fontId="0" fillId="0" borderId="1" xfId="0" applyBorder="1"/>
    <xf numFmtId="0" fontId="0" fillId="0" borderId="1" xfId="0" applyFill="1" applyBorder="1"/>
    <xf numFmtId="0" fontId="0" fillId="0" borderId="0" xfId="0" applyBorder="1"/>
    <xf numFmtId="14" fontId="0" fillId="0" borderId="1" xfId="0" quotePrefix="1" applyNumberFormat="1" applyBorder="1"/>
    <xf numFmtId="0" fontId="3" fillId="5" borderId="4" xfId="0" applyFont="1" applyFill="1" applyBorder="1" applyAlignment="1" applyProtection="1">
      <alignment horizontal="center" vertical="top"/>
    </xf>
    <xf numFmtId="0" fontId="4" fillId="0" borderId="1" xfId="0" applyNumberFormat="1" applyFont="1" applyFill="1" applyBorder="1" applyAlignment="1" applyProtection="1">
      <alignment horizontal="center" vertical="top"/>
    </xf>
    <xf numFmtId="0" fontId="4" fillId="0" borderId="1" xfId="0" applyFont="1" applyFill="1" applyBorder="1" applyAlignment="1" applyProtection="1">
      <alignment vertical="top"/>
    </xf>
    <xf numFmtId="165" fontId="4" fillId="0" borderId="1" xfId="2" applyNumberFormat="1" applyFont="1" applyFill="1" applyBorder="1" applyAlignment="1" applyProtection="1">
      <alignment horizontal="left" vertical="top"/>
    </xf>
    <xf numFmtId="14" fontId="4" fillId="0" borderId="1" xfId="0" applyNumberFormat="1" applyFont="1" applyFill="1" applyBorder="1" applyAlignment="1" applyProtection="1">
      <alignment horizontal="left" vertical="top"/>
    </xf>
    <xf numFmtId="0" fontId="8" fillId="0" borderId="0" xfId="0" applyFont="1"/>
    <xf numFmtId="0" fontId="0" fillId="0" borderId="0" xfId="0" applyFill="1"/>
  </cellXfs>
  <cellStyles count="15">
    <cellStyle name="Comma" xfId="1" builtinId="3"/>
    <cellStyle name="Comma 2" xfId="8"/>
    <cellStyle name="Comma 2 2" xfId="11"/>
    <cellStyle name="Currency" xfId="2" builtinId="4"/>
    <cellStyle name="Currency 2" xfId="6"/>
    <cellStyle name="Currency 3" xfId="13"/>
    <cellStyle name="Hyperlink 2" xfId="14"/>
    <cellStyle name="Normal" xfId="0" builtinId="0"/>
    <cellStyle name="Normal 2" xfId="4"/>
    <cellStyle name="Normal 3" xfId="7"/>
    <cellStyle name="Normal 3 2" xfId="10"/>
    <cellStyle name="Normal 4" xfId="9"/>
    <cellStyle name="Normal 5" xfId="12"/>
    <cellStyle name="Percent" xfId="3" builtinId="5"/>
    <cellStyle name="Percent 2" xf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styles" Target="styles.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reserves%20current%20balance%20P26%20102403_w%20compare.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FAProcessing%20Batch%20TOP12%20working%20082203.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900718%20Valley%20of%20Dreams%20%20Evergreen%20KB_2.14.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S&amp;L(R)%20Comp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BSCMSI%202004-PWR8%20Partner%20Summary%20working%20031405.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Comparable%20Financials.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Loan%20Detail%20031105.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2002-TOP7%20Appendix%20II%20-%20reds.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WFB%20TOP18%20Prelim%20RA%20Tape%20working%20w%20code%20022105.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Combined%20%20Acct%20tape%20+%20Strats%20model%20PWR12%2005.25.06%20i.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HQ2%20Moody's%20Pop-up%20Tape.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serves%20current%20balance%20P27%20121603_w%20compar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vrnas.missioncapital.local\Documents%20and%20Settings\tbundy\Local%20Settings\Temporary%20Internet%20Files\Content.Outlook\NSQ5HR9X\Macintosh%20HDA\temp\Temporary%20Internet%20Files\OLK83\PoolFWD_NEW20.xls"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WFB%20PBW2%20Prelim%20Accounting%20Tape_working%20011503.xls"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DDA_0699.xls"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PWR5%20Note%20Review_072904.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PWR4%20Note%20Review.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ropInfo.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P16%20Data%20Compare.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PWR7%20Prelim%20Servicing%20Tape_work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vrnas.missioncapital.local\Documents%20and%20Settings\tbundy\Local%20Settings\Temporary%20Internet%20Files\Content.Outlook\NSQ5HR9X\Macintosh%20HDA\Documents%20and%20Settings\cechg\Local%20Settings\Temporary%20Internet%20Files\OLK151\PoolFWD_NEW19.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FM%20CF%20Data%20Pull_PWR8_UWCFs%2004.25.05_test.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Loan%20Detail%20042205.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900927%20REPS%20AND%20WARRANITES%20CHECKLI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3"/>
      <sheetName val="Rollup"/>
      <sheetName val="reserve detail"/>
      <sheetName val="ImportFile"/>
      <sheetName val="reserve detail2"/>
      <sheetName val="Strategy"/>
      <sheetName val="newamos"/>
      <sheetName val="Impound Data"/>
      <sheetName val="AMOS Compare"/>
      <sheetName val="AMOS Impounds Query"/>
      <sheetName val="Tape Compare"/>
      <sheetName val="tape"/>
      <sheetName val="Sheet1"/>
      <sheetName val="Sheet5"/>
    </sheetNames>
    <sheetDataSet>
      <sheetData sheetId="0" refreshError="1"/>
      <sheetData sheetId="1" refreshError="1"/>
      <sheetData sheetId="2" refreshError="1">
        <row r="2">
          <cell r="A2">
            <v>410901255</v>
          </cell>
        </row>
        <row r="3">
          <cell r="A3">
            <v>410901238</v>
          </cell>
        </row>
        <row r="4">
          <cell r="A4">
            <v>410901249</v>
          </cell>
        </row>
        <row r="5">
          <cell r="A5">
            <v>410901185</v>
          </cell>
        </row>
        <row r="6">
          <cell r="A6">
            <v>410901318</v>
          </cell>
        </row>
        <row r="7">
          <cell r="A7">
            <v>410901330</v>
          </cell>
        </row>
        <row r="8">
          <cell r="A8">
            <v>310901351</v>
          </cell>
        </row>
        <row r="9">
          <cell r="A9">
            <v>410901273</v>
          </cell>
        </row>
        <row r="10">
          <cell r="A10">
            <v>410901298</v>
          </cell>
        </row>
        <row r="11">
          <cell r="A11">
            <v>410901247</v>
          </cell>
        </row>
        <row r="12">
          <cell r="A12">
            <v>410901327</v>
          </cell>
        </row>
        <row r="13">
          <cell r="A13">
            <v>310901315</v>
          </cell>
        </row>
        <row r="14">
          <cell r="A14">
            <v>410901252</v>
          </cell>
        </row>
        <row r="15">
          <cell r="A15">
            <v>610901287</v>
          </cell>
        </row>
        <row r="16">
          <cell r="A16">
            <v>620901266</v>
          </cell>
        </row>
        <row r="17">
          <cell r="A17">
            <v>410901275</v>
          </cell>
        </row>
        <row r="18">
          <cell r="A18">
            <v>410901272</v>
          </cell>
        </row>
        <row r="19">
          <cell r="A19">
            <v>410901244</v>
          </cell>
        </row>
        <row r="20">
          <cell r="A20">
            <v>310901108</v>
          </cell>
        </row>
        <row r="21">
          <cell r="A21">
            <v>410901310</v>
          </cell>
        </row>
        <row r="22">
          <cell r="A22">
            <v>410901355</v>
          </cell>
        </row>
        <row r="23">
          <cell r="A23">
            <v>410901271</v>
          </cell>
        </row>
        <row r="24">
          <cell r="A24">
            <v>410901322</v>
          </cell>
        </row>
        <row r="25">
          <cell r="A25">
            <v>890901333</v>
          </cell>
        </row>
        <row r="26">
          <cell r="A26">
            <v>410901235</v>
          </cell>
        </row>
        <row r="27">
          <cell r="A27">
            <v>310901265</v>
          </cell>
        </row>
        <row r="28">
          <cell r="A28">
            <v>410901257</v>
          </cell>
        </row>
        <row r="29">
          <cell r="A29">
            <v>310901293</v>
          </cell>
        </row>
        <row r="30">
          <cell r="A30">
            <v>410901303</v>
          </cell>
        </row>
        <row r="31">
          <cell r="A31">
            <v>410901286</v>
          </cell>
        </row>
        <row r="32">
          <cell r="A32">
            <v>410901290</v>
          </cell>
        </row>
        <row r="33">
          <cell r="A33">
            <v>410901282</v>
          </cell>
        </row>
        <row r="34">
          <cell r="A34">
            <v>310901353</v>
          </cell>
        </row>
        <row r="35">
          <cell r="A35">
            <v>410901242</v>
          </cell>
        </row>
        <row r="36">
          <cell r="A36">
            <v>410901241</v>
          </cell>
        </row>
        <row r="37">
          <cell r="A37">
            <v>410901269</v>
          </cell>
        </row>
        <row r="38">
          <cell r="A38">
            <v>510901400</v>
          </cell>
        </row>
        <row r="39">
          <cell r="A39">
            <v>310901259</v>
          </cell>
        </row>
        <row r="40">
          <cell r="A40">
            <v>410901243</v>
          </cell>
        </row>
        <row r="41">
          <cell r="A41">
            <v>310901119</v>
          </cell>
        </row>
        <row r="42">
          <cell r="A42">
            <v>410901331</v>
          </cell>
        </row>
        <row r="43">
          <cell r="A43">
            <v>410901334</v>
          </cell>
        </row>
        <row r="44">
          <cell r="A44">
            <v>310901294</v>
          </cell>
        </row>
        <row r="45">
          <cell r="A45">
            <v>410901354</v>
          </cell>
        </row>
        <row r="46">
          <cell r="A46">
            <v>410901274</v>
          </cell>
        </row>
        <row r="47">
          <cell r="A47">
            <v>410901276</v>
          </cell>
        </row>
        <row r="48">
          <cell r="A48">
            <v>410901256</v>
          </cell>
        </row>
        <row r="49">
          <cell r="A49">
            <v>410901347</v>
          </cell>
        </row>
        <row r="50">
          <cell r="A50">
            <v>410901258</v>
          </cell>
        </row>
        <row r="51">
          <cell r="A51">
            <v>410901379</v>
          </cell>
        </row>
        <row r="52">
          <cell r="A52">
            <v>410901292</v>
          </cell>
        </row>
        <row r="53">
          <cell r="A53">
            <v>310900241</v>
          </cell>
        </row>
        <row r="54">
          <cell r="A54">
            <v>610901332</v>
          </cell>
        </row>
        <row r="55">
          <cell r="A55">
            <v>410901329</v>
          </cell>
        </row>
        <row r="56">
          <cell r="A56">
            <v>610901230</v>
          </cell>
        </row>
        <row r="57">
          <cell r="A57">
            <v>410901305</v>
          </cell>
        </row>
        <row r="58">
          <cell r="A58">
            <v>410901278</v>
          </cell>
        </row>
        <row r="59">
          <cell r="A59">
            <v>310900154</v>
          </cell>
        </row>
        <row r="60">
          <cell r="A60">
            <v>410901350</v>
          </cell>
        </row>
        <row r="61">
          <cell r="A61">
            <v>310901325</v>
          </cell>
        </row>
        <row r="62">
          <cell r="A62">
            <v>410901296</v>
          </cell>
        </row>
        <row r="63">
          <cell r="A63">
            <v>410901224</v>
          </cell>
        </row>
        <row r="64">
          <cell r="A64">
            <v>410901263</v>
          </cell>
        </row>
        <row r="65">
          <cell r="A65">
            <v>410901328</v>
          </cell>
        </row>
        <row r="66">
          <cell r="A66">
            <v>410901291</v>
          </cell>
        </row>
        <row r="67">
          <cell r="A67">
            <v>410901340</v>
          </cell>
        </row>
        <row r="68">
          <cell r="A68">
            <v>410901227</v>
          </cell>
        </row>
        <row r="69">
          <cell r="A69">
            <v>620901264</v>
          </cell>
        </row>
        <row r="70">
          <cell r="A70">
            <v>410901165</v>
          </cell>
        </row>
        <row r="71">
          <cell r="A71">
            <v>410901320</v>
          </cell>
        </row>
        <row r="72">
          <cell r="A72">
            <v>410901309</v>
          </cell>
        </row>
        <row r="73">
          <cell r="A73">
            <v>410901261</v>
          </cell>
        </row>
        <row r="74">
          <cell r="A74">
            <v>410901251</v>
          </cell>
        </row>
        <row r="75">
          <cell r="A75">
            <v>410901319</v>
          </cell>
        </row>
        <row r="76">
          <cell r="A76">
            <v>620901164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modProcessOldFA"/>
      <sheetName val="zmodOldCode"/>
      <sheetName val="MacroInfo"/>
      <sheetName val="File List"/>
      <sheetName val="AMOSFields"/>
      <sheetName val="NFAControl"/>
      <sheetName val="BorrowerNetWorth"/>
      <sheetName val="NFABorrowerInfo"/>
      <sheetName val="RelatedBorrower"/>
      <sheetName val="NFAPropertyInfo"/>
      <sheetName val="NFALoanRequirements"/>
      <sheetName val="LenderRef"/>
      <sheetName val="NFAClosing"/>
      <sheetName val="NFAServicing"/>
      <sheetName val="NFAOriginationInfo"/>
      <sheetName val="NFALoanPrepayment"/>
      <sheetName val="NFAMarketAnalysis"/>
      <sheetName val="NFAEngineeringInfo"/>
      <sheetName val="NFADefMaintCapEx"/>
      <sheetName val="RentRoll"/>
      <sheetName val="SaleComps(Apt)"/>
      <sheetName val="SaleComps(Com)"/>
      <sheetName val="RentComps(Apt)"/>
      <sheetName val="LeaseComps(Com)"/>
      <sheetName val="SSRentComps"/>
      <sheetName val="MHPRentComps"/>
      <sheetName val="ProductMixMF"/>
      <sheetName val="NFAProductMixSS"/>
      <sheetName val="CashFlowOne"/>
      <sheetName val="CashFlowMany(Apt)"/>
      <sheetName val="CashFlowMany(Com)"/>
      <sheetName val="NFACFFootNotesText"/>
      <sheetName val="NFACFFootNotesLetters"/>
      <sheetName val="NFAEnvironmentalData"/>
      <sheetName val="ACM"/>
      <sheetName val="UST"/>
      <sheetName val="DatabaseSearch"/>
      <sheetName val="TI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
      <sheetName val="LOR"/>
      <sheetName val="Rent Roll (MF)"/>
      <sheetName val="Rent Roll"/>
      <sheetName val="Lease Abstract"/>
      <sheetName val="Tenant Profile"/>
      <sheetName val="Cash Flow (NOI)"/>
      <sheetName val="Borrower Op Stmt"/>
      <sheetName val="CF Footnotes (Non-Com'l)"/>
      <sheetName val="CF Footnotes (Com'l)"/>
      <sheetName val="Prop. Loc. Analysis"/>
      <sheetName val="Mkt. Demog."/>
      <sheetName val="S&amp;L(R) Comps"/>
      <sheetName val="Val. &amp; Occ."/>
      <sheetName val="Environ."/>
      <sheetName val="Prop. Cdn."/>
      <sheetName val="Borrower Analysis"/>
      <sheetName val="Financial Analysis"/>
      <sheetName val="Loan Req.&amp; Approval"/>
      <sheetName val="Loan Admin."/>
      <sheetName val="New Loan Information"/>
      <sheetName val="ASR-Asset Admin."/>
      <sheetName val="Drop-Down Codes"/>
      <sheetName val="AutoDocs"/>
    </sheetNames>
    <sheetDataSet>
      <sheetData sheetId="0" refreshError="1">
        <row r="19">
          <cell r="D19" t="str">
            <v>Mobile Home Park</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5">
          <cell r="BK5" t="str">
            <v>Mobile Home Park</v>
          </cell>
        </row>
      </sheetData>
      <sheetData sheetId="2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mp;L(R) Comps"/>
      <sheetName val="Indicative"/>
      <sheetName val="Master Data Tape"/>
      <sheetName val="Summaries"/>
      <sheetName val="ASR Status"/>
      <sheetName val="OM"/>
    </sheetNames>
    <sheetDataSet>
      <sheetData sheetId="0" refreshError="1"/>
      <sheetData sheetId="1" refreshError="1"/>
      <sheetData sheetId="2"/>
      <sheetData sheetId="3"/>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pe"/>
      <sheetName val="SG2_PWR8"/>
      <sheetName val="Strategy"/>
      <sheetName val="LOCKS"/>
      <sheetName val="Loan Detail"/>
      <sheetName val="PipelineExtractFromStreamloaner"/>
      <sheetName val="System Statu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s - Inflated"/>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Detail"/>
      <sheetName val="Loan Detail orig"/>
      <sheetName val="PWR8"/>
      <sheetName val="Loan Detail 012105"/>
      <sheetName val="Missing"/>
      <sheetName val="Original"/>
    </sheetNames>
    <sheetDataSet>
      <sheetData sheetId="0" refreshError="1">
        <row r="1">
          <cell r="B1" t="str">
            <v>Pool</v>
          </cell>
          <cell r="C1" t="str">
            <v>POOL_NO</v>
          </cell>
          <cell r="D1" t="str">
            <v>Hub</v>
          </cell>
          <cell r="E1" t="str">
            <v>Deal Name</v>
          </cell>
          <cell r="F1" t="str">
            <v>Loan Amount</v>
          </cell>
          <cell r="G1" t="str">
            <v>DSCR</v>
          </cell>
          <cell r="H1" t="str">
            <v>DSCR_10K</v>
          </cell>
          <cell r="I1" t="str">
            <v>LTV</v>
          </cell>
          <cell r="J1" t="str">
            <v>Coupon_Rate</v>
          </cell>
          <cell r="K1" t="str">
            <v>Spread_Rate</v>
          </cell>
          <cell r="L1" t="str">
            <v>Term_(years)</v>
          </cell>
          <cell r="M1" t="str">
            <v>Amortization__Years</v>
          </cell>
          <cell r="N1" t="str">
            <v>INTEREST_ONLY_MONTH</v>
          </cell>
          <cell r="O1" t="str">
            <v>Property Type</v>
          </cell>
          <cell r="P1" t="str">
            <v>Property SubType</v>
          </cell>
          <cell r="Q1" t="str">
            <v>Property_Type_Sub_Type</v>
          </cell>
          <cell r="R1" t="str">
            <v>City</v>
          </cell>
          <cell r="S1" t="str">
            <v>State</v>
          </cell>
          <cell r="T1" t="str">
            <v>ZIP</v>
          </cell>
          <cell r="U1" t="str">
            <v>Outside Closing</v>
          </cell>
          <cell r="V1" t="str">
            <v>Quote Date</v>
          </cell>
          <cell r="W1" t="str">
            <v>Application Sent Date</v>
          </cell>
          <cell r="X1" t="str">
            <v>Application Received Date</v>
          </cell>
          <cell r="Y1" t="str">
            <v>In Process Date</v>
          </cell>
          <cell r="Z1" t="str">
            <v>Loan Approved Date</v>
          </cell>
          <cell r="AA1" t="str">
            <v>Loan Closed Date</v>
          </cell>
          <cell r="AB1" t="str">
            <v>Loan Warehoused Date</v>
          </cell>
          <cell r="AC1" t="str">
            <v>Originator</v>
          </cell>
          <cell r="AD1" t="str">
            <v>Origination Analyst</v>
          </cell>
          <cell r="AE1" t="str">
            <v>Senior UnderWriter</v>
          </cell>
          <cell r="AF1" t="str">
            <v>UnderWriter (Regional UnderWriter)</v>
          </cell>
          <cell r="AG1" t="str">
            <v>Loan Processor</v>
          </cell>
          <cell r="AH1" t="str">
            <v>Loan Administrator</v>
          </cell>
          <cell r="AI1" t="str">
            <v>WareHouse Analyst</v>
          </cell>
          <cell r="AJ1" t="str">
            <v>Deal Status</v>
          </cell>
          <cell r="AK1" t="str">
            <v>Rate Lock</v>
          </cell>
          <cell r="AL1" t="str">
            <v>RATE_LOCK_DATE</v>
          </cell>
          <cell r="AM1" t="str">
            <v>LOCK_SET_EXP_DATE</v>
          </cell>
          <cell r="AN1" t="str">
            <v>Net Cash Flow</v>
          </cell>
          <cell r="AO1" t="str">
            <v>Deal_Treasury_Rate</v>
          </cell>
          <cell r="AP1" t="str">
            <v>INDEX_TYPE</v>
          </cell>
          <cell r="AQ1" t="str">
            <v>Market Value</v>
          </cell>
          <cell r="AR1" t="str">
            <v>Deal Interest Basis</v>
          </cell>
          <cell r="AS1" t="str">
            <v>PAYMENT_TYPE</v>
          </cell>
          <cell r="AT1" t="str">
            <v>Loan_Type</v>
          </cell>
          <cell r="AU1" t="str">
            <v>Loan_Program</v>
          </cell>
          <cell r="AV1" t="str">
            <v>Payment</v>
          </cell>
          <cell r="AW1" t="str">
            <v>Annual Debt Service</v>
          </cell>
          <cell r="AX1" t="str">
            <v>Single_Tenant</v>
          </cell>
          <cell r="AY1" t="str">
            <v>UNITS</v>
          </cell>
          <cell r="AZ1" t="str">
            <v>HOLD_COMMENT</v>
          </cell>
          <cell r="BA1" t="str">
            <v>Traditional-Non-Traditional</v>
          </cell>
          <cell r="BB1" t="str">
            <v>Deal Filter</v>
          </cell>
          <cell r="BC1" t="str">
            <v>DealID</v>
          </cell>
        </row>
        <row r="2">
          <cell r="B2" t="str">
            <v>HOLD</v>
          </cell>
          <cell r="D2" t="str">
            <v>South</v>
          </cell>
          <cell r="E2" t="str">
            <v>Randalls-WBellfort</v>
          </cell>
          <cell r="F2">
            <v>5535000</v>
          </cell>
          <cell r="G2">
            <v>1.5648764579348908</v>
          </cell>
          <cell r="H2">
            <v>1.3609557362240301</v>
          </cell>
          <cell r="I2">
            <v>0.60824175824175797</v>
          </cell>
          <cell r="J2">
            <v>7.2800000000000004E-2</v>
          </cell>
          <cell r="K2">
            <v>2.0500000000000001E-2</v>
          </cell>
          <cell r="L2">
            <v>10</v>
          </cell>
          <cell r="M2">
            <v>25</v>
          </cell>
          <cell r="N2">
            <v>0</v>
          </cell>
          <cell r="O2" t="str">
            <v>Retail</v>
          </cell>
          <cell r="P2" t="str">
            <v>Anchored</v>
          </cell>
          <cell r="Q2" t="str">
            <v>Retail-Anchored</v>
          </cell>
          <cell r="R2" t="str">
            <v>Houstan</v>
          </cell>
          <cell r="S2" t="str">
            <v>TX</v>
          </cell>
          <cell r="U2">
            <v>37385</v>
          </cell>
          <cell r="V2">
            <v>37287</v>
          </cell>
          <cell r="W2">
            <v>37287</v>
          </cell>
          <cell r="X2">
            <v>37309</v>
          </cell>
          <cell r="Y2">
            <v>37322</v>
          </cell>
          <cell r="Z2">
            <v>37376</v>
          </cell>
          <cell r="AA2">
            <v>37385</v>
          </cell>
          <cell r="AB2">
            <v>38176</v>
          </cell>
          <cell r="AC2" t="str">
            <v>Weir Goodwin</v>
          </cell>
          <cell r="AG2" t="str">
            <v>Vickie Davis</v>
          </cell>
          <cell r="AH2" t="str">
            <v>Judy Westphal</v>
          </cell>
          <cell r="AI2" t="str">
            <v>Clifton Sperry</v>
          </cell>
          <cell r="AJ2" t="str">
            <v>Closed</v>
          </cell>
          <cell r="AK2" t="b">
            <v>0</v>
          </cell>
          <cell r="AN2">
            <v>753289</v>
          </cell>
          <cell r="AO2">
            <v>5.2299999999999999E-2</v>
          </cell>
          <cell r="AP2" t="str">
            <v>Treasuries - On The Run</v>
          </cell>
          <cell r="AQ2">
            <v>9100000</v>
          </cell>
          <cell r="AR2" t="str">
            <v>Actual/360</v>
          </cell>
          <cell r="AS2" t="str">
            <v>P&amp;I Amortized with balloon</v>
          </cell>
          <cell r="AT2" t="str">
            <v>Fixed Rate</v>
          </cell>
          <cell r="AU2" t="str">
            <v>CMO Regular</v>
          </cell>
          <cell r="AV2">
            <v>40114.40201239525</v>
          </cell>
          <cell r="AW2">
            <v>481372.82414874301</v>
          </cell>
          <cell r="AX2" t="str">
            <v>N</v>
          </cell>
          <cell r="AY2">
            <v>0</v>
          </cell>
          <cell r="AZ2" t="str">
            <v>Removed from PWR5 after Citigroup rejection</v>
          </cell>
          <cell r="BA2" t="str">
            <v>Traditional</v>
          </cell>
          <cell r="BC2">
            <v>16</v>
          </cell>
        </row>
        <row r="3">
          <cell r="B3" t="str">
            <v>PWR8</v>
          </cell>
          <cell r="C3">
            <v>38</v>
          </cell>
          <cell r="D3" t="str">
            <v>CMB</v>
          </cell>
          <cell r="E3" t="str">
            <v>Rhode Island Chateau Apartments</v>
          </cell>
          <cell r="F3">
            <v>4170913.93</v>
          </cell>
          <cell r="G3">
            <v>1.2261363391905107</v>
          </cell>
          <cell r="H3">
            <v>0.91132925871716597</v>
          </cell>
          <cell r="I3">
            <v>0.63195665606060603</v>
          </cell>
          <cell r="J3">
            <v>5.8500000000000003E-2</v>
          </cell>
          <cell r="K3">
            <v>1.37E-2</v>
          </cell>
          <cell r="L3">
            <v>10</v>
          </cell>
          <cell r="M3">
            <v>29</v>
          </cell>
          <cell r="N3">
            <v>0</v>
          </cell>
          <cell r="O3" t="str">
            <v>Multifamily</v>
          </cell>
          <cell r="P3" t="str">
            <v>Garden</v>
          </cell>
          <cell r="Q3" t="str">
            <v>Multifamily-Garden</v>
          </cell>
          <cell r="R3" t="str">
            <v>St. Louis Park</v>
          </cell>
          <cell r="S3" t="str">
            <v>MN</v>
          </cell>
          <cell r="T3">
            <v>55426</v>
          </cell>
          <cell r="U3">
            <v>37946</v>
          </cell>
          <cell r="V3">
            <v>37809</v>
          </cell>
          <cell r="W3">
            <v>37810</v>
          </cell>
          <cell r="X3">
            <v>37811</v>
          </cell>
          <cell r="Y3">
            <v>37820</v>
          </cell>
          <cell r="Z3">
            <v>37888</v>
          </cell>
          <cell r="AA3">
            <v>37932</v>
          </cell>
          <cell r="AC3" t="str">
            <v>CMB Midwest</v>
          </cell>
          <cell r="AE3" t="str">
            <v>Deborah Jenkins</v>
          </cell>
          <cell r="AF3" t="str">
            <v>Nicole Young</v>
          </cell>
          <cell r="AG3" t="str">
            <v>Ken Vyse</v>
          </cell>
          <cell r="AH3" t="str">
            <v>Vickie Attardo</v>
          </cell>
          <cell r="AI3" t="str">
            <v>Kristin Howes</v>
          </cell>
          <cell r="AJ3" t="str">
            <v>Closed</v>
          </cell>
          <cell r="AK3" t="b">
            <v>0</v>
          </cell>
          <cell r="AN3">
            <v>366673</v>
          </cell>
          <cell r="AO3">
            <v>4.4800000000000006E-2</v>
          </cell>
          <cell r="AP3" t="str">
            <v>On-the-Run (10-yr Treas.)</v>
          </cell>
          <cell r="AQ3">
            <v>6600000</v>
          </cell>
          <cell r="AR3" t="str">
            <v>Actual/360</v>
          </cell>
          <cell r="AS3" t="str">
            <v>P&amp;I Amortized with balloon</v>
          </cell>
          <cell r="AT3" t="str">
            <v>Fixed Rate</v>
          </cell>
          <cell r="AU3" t="str">
            <v>CMO Regular</v>
          </cell>
          <cell r="AV3">
            <v>24920.624531449997</v>
          </cell>
          <cell r="AW3">
            <v>299047.49437739997</v>
          </cell>
          <cell r="AX3" t="str">
            <v>N</v>
          </cell>
          <cell r="AY3">
            <v>107</v>
          </cell>
          <cell r="BA3" t="str">
            <v>Traditional</v>
          </cell>
          <cell r="BC3">
            <v>17</v>
          </cell>
        </row>
        <row r="4">
          <cell r="B4" t="str">
            <v>HOLD</v>
          </cell>
          <cell r="D4" t="str">
            <v>Mid West</v>
          </cell>
          <cell r="E4" t="str">
            <v>Holiday Inn Hotel - Canton</v>
          </cell>
          <cell r="F4">
            <v>6250000</v>
          </cell>
          <cell r="G4">
            <v>1.6084168268658732</v>
          </cell>
          <cell r="H4">
            <v>1.371672</v>
          </cell>
          <cell r="I4">
            <v>0.68681318681318704</v>
          </cell>
          <cell r="J4">
            <v>5.8999999999999997E-2</v>
          </cell>
          <cell r="K4">
            <v>3.3799999999999997E-2</v>
          </cell>
          <cell r="L4">
            <v>7</v>
          </cell>
          <cell r="M4">
            <v>20</v>
          </cell>
          <cell r="N4">
            <v>0</v>
          </cell>
          <cell r="O4" t="str">
            <v>Hotel</v>
          </cell>
          <cell r="P4" t="str">
            <v>Full Service</v>
          </cell>
          <cell r="Q4" t="str">
            <v>Hotel-Full Service</v>
          </cell>
          <cell r="R4" t="str">
            <v>Canton</v>
          </cell>
          <cell r="S4" t="str">
            <v>OH</v>
          </cell>
          <cell r="T4">
            <v>44718</v>
          </cell>
          <cell r="U4">
            <v>37634</v>
          </cell>
          <cell r="V4">
            <v>37544</v>
          </cell>
          <cell r="W4">
            <v>37544</v>
          </cell>
          <cell r="X4">
            <v>37552</v>
          </cell>
          <cell r="Y4">
            <v>37552</v>
          </cell>
          <cell r="Z4">
            <v>37769</v>
          </cell>
          <cell r="AA4">
            <v>37783</v>
          </cell>
          <cell r="AC4" t="str">
            <v>David Harvey</v>
          </cell>
          <cell r="AD4" t="str">
            <v>Michael Gordon</v>
          </cell>
          <cell r="AE4" t="str">
            <v>Jack Schmidt</v>
          </cell>
          <cell r="AF4" t="str">
            <v>Aaron Winkler</v>
          </cell>
          <cell r="AG4" t="str">
            <v>Susan Kimmet</v>
          </cell>
          <cell r="AI4" t="str">
            <v>Andrew Koelbl</v>
          </cell>
          <cell r="AJ4" t="str">
            <v>Closed</v>
          </cell>
          <cell r="AK4" t="b">
            <v>0</v>
          </cell>
          <cell r="AN4">
            <v>857295</v>
          </cell>
          <cell r="AO4">
            <v>2.52E-2</v>
          </cell>
          <cell r="AP4" t="str">
            <v>Interpolated</v>
          </cell>
          <cell r="AQ4">
            <v>9100000</v>
          </cell>
          <cell r="AR4" t="str">
            <v>Actual/360</v>
          </cell>
          <cell r="AS4" t="str">
            <v>P&amp;I Amortized with balloon</v>
          </cell>
          <cell r="AT4" t="str">
            <v>Fixed Rate</v>
          </cell>
          <cell r="AU4" t="str">
            <v>CMO Regular</v>
          </cell>
          <cell r="AV4">
            <v>44417.124222213526</v>
          </cell>
          <cell r="AW4">
            <v>533005.49066656234</v>
          </cell>
          <cell r="AX4" t="str">
            <v>N</v>
          </cell>
          <cell r="AY4">
            <v>0</v>
          </cell>
          <cell r="AZ4" t="str">
            <v>ARCap removed from previous deals due to Borrower Credit and DSCR issues.</v>
          </cell>
          <cell r="BA4" t="str">
            <v>Non-Traditional</v>
          </cell>
          <cell r="BC4">
            <v>152</v>
          </cell>
        </row>
        <row r="5">
          <cell r="B5" t="str">
            <v>Not Assigned</v>
          </cell>
          <cell r="D5" t="str">
            <v>Mid West</v>
          </cell>
          <cell r="E5" t="str">
            <v>The Dietrich Industries Building</v>
          </cell>
          <cell r="F5">
            <v>1250000</v>
          </cell>
          <cell r="G5">
            <v>1.3707838348579708</v>
          </cell>
          <cell r="H5">
            <v>1.0932656000000001</v>
          </cell>
          <cell r="I5">
            <v>0.68681318681318704</v>
          </cell>
          <cell r="J5">
            <v>6.3299999999999995E-2</v>
          </cell>
          <cell r="K5">
            <v>1.8499999999999999E-2</v>
          </cell>
          <cell r="L5">
            <v>10</v>
          </cell>
          <cell r="M5">
            <v>25</v>
          </cell>
          <cell r="N5">
            <v>0</v>
          </cell>
          <cell r="O5" t="str">
            <v>Industrial</v>
          </cell>
          <cell r="P5" t="str">
            <v>Warehouse</v>
          </cell>
          <cell r="Q5" t="str">
            <v>Industrial-Warehouse</v>
          </cell>
          <cell r="R5" t="str">
            <v>Denver</v>
          </cell>
          <cell r="S5" t="str">
            <v>CO</v>
          </cell>
          <cell r="T5">
            <v>80229</v>
          </cell>
          <cell r="U5">
            <v>38447</v>
          </cell>
          <cell r="V5">
            <v>37764</v>
          </cell>
          <cell r="W5">
            <v>37769</v>
          </cell>
          <cell r="X5">
            <v>37774</v>
          </cell>
          <cell r="Y5">
            <v>37803</v>
          </cell>
          <cell r="AC5" t="str">
            <v>Jaki Becker</v>
          </cell>
          <cell r="AE5" t="str">
            <v>Jim Bennett</v>
          </cell>
          <cell r="AF5" t="str">
            <v>Kelly Brady</v>
          </cell>
          <cell r="AG5" t="str">
            <v>Ken Vyse</v>
          </cell>
          <cell r="AH5" t="str">
            <v>Thomas Farber</v>
          </cell>
          <cell r="AI5" t="str">
            <v>Arlecia Durades</v>
          </cell>
          <cell r="AJ5" t="str">
            <v>In Process</v>
          </cell>
          <cell r="AK5" t="b">
            <v>0</v>
          </cell>
          <cell r="AN5">
            <v>136658.20000000001</v>
          </cell>
          <cell r="AO5">
            <v>4.4799999999999993E-2</v>
          </cell>
          <cell r="AP5" t="str">
            <v>Treasuries - On The Run</v>
          </cell>
          <cell r="AQ5">
            <v>1820000</v>
          </cell>
          <cell r="AR5" t="str">
            <v>Actual/360</v>
          </cell>
          <cell r="AS5" t="str">
            <v>P&amp;I Amortized with balloon</v>
          </cell>
          <cell r="AT5" t="str">
            <v>Fixed Rate</v>
          </cell>
          <cell r="AU5" t="str">
            <v>CMO FrontRunner</v>
          </cell>
          <cell r="AV5">
            <v>8307.7893419375523</v>
          </cell>
          <cell r="AW5">
            <v>99693.47210325062</v>
          </cell>
          <cell r="AX5" t="str">
            <v>N</v>
          </cell>
          <cell r="AY5">
            <v>43560</v>
          </cell>
          <cell r="BA5" t="str">
            <v>Traditional</v>
          </cell>
          <cell r="BC5">
            <v>199</v>
          </cell>
        </row>
        <row r="6">
          <cell r="B6" t="str">
            <v>HOLD</v>
          </cell>
          <cell r="D6" t="str">
            <v>North West</v>
          </cell>
          <cell r="E6" t="str">
            <v>48317-48389 Fremont Boulevard</v>
          </cell>
          <cell r="F6">
            <v>16000000</v>
          </cell>
          <cell r="G6">
            <v>1.390369730329069</v>
          </cell>
          <cell r="H6">
            <v>1.3562532437499999</v>
          </cell>
          <cell r="I6">
            <v>0.61823802163833097</v>
          </cell>
          <cell r="J6">
            <v>7.6189999999999994E-2</v>
          </cell>
          <cell r="K6">
            <v>2.2499999999999999E-2</v>
          </cell>
          <cell r="L6">
            <v>13</v>
          </cell>
          <cell r="M6">
            <v>20</v>
          </cell>
          <cell r="N6">
            <v>0</v>
          </cell>
          <cell r="O6" t="str">
            <v>Industrial</v>
          </cell>
          <cell r="P6" t="str">
            <v>Flex</v>
          </cell>
          <cell r="Q6" t="str">
            <v>Industrial-Flex</v>
          </cell>
          <cell r="R6" t="str">
            <v>Fremont</v>
          </cell>
          <cell r="S6" t="str">
            <v>NCA</v>
          </cell>
          <cell r="T6">
            <v>94538</v>
          </cell>
          <cell r="U6">
            <v>37396</v>
          </cell>
          <cell r="V6">
            <v>37278</v>
          </cell>
          <cell r="W6">
            <v>37293</v>
          </cell>
          <cell r="X6">
            <v>37308</v>
          </cell>
          <cell r="Y6">
            <v>37322</v>
          </cell>
          <cell r="Z6">
            <v>37261</v>
          </cell>
          <cell r="AA6">
            <v>37390</v>
          </cell>
          <cell r="AC6" t="str">
            <v>Eric Smith</v>
          </cell>
          <cell r="AE6" t="str">
            <v>Steve Reiter</v>
          </cell>
          <cell r="AF6" t="str">
            <v>James Oji</v>
          </cell>
          <cell r="AG6" t="str">
            <v>Renata Phillippi</v>
          </cell>
          <cell r="AH6" t="str">
            <v>Myrna Rowland</v>
          </cell>
          <cell r="AJ6" t="str">
            <v>Closed</v>
          </cell>
          <cell r="AK6" t="b">
            <v>0</v>
          </cell>
          <cell r="AN6">
            <v>2170005.19</v>
          </cell>
          <cell r="AO6">
            <v>5.3689999999999995E-2</v>
          </cell>
          <cell r="AP6" t="str">
            <v>Interpolated</v>
          </cell>
          <cell r="AQ6">
            <v>25880000</v>
          </cell>
          <cell r="AR6" t="str">
            <v>Actual/360</v>
          </cell>
          <cell r="AS6" t="str">
            <v>P&amp;I Amortized with balloon</v>
          </cell>
          <cell r="AT6" t="str">
            <v>Fixed Rate</v>
          </cell>
          <cell r="AU6" t="str">
            <v>CMO Regular</v>
          </cell>
          <cell r="AV6">
            <v>130061.63892142133</v>
          </cell>
          <cell r="AW6">
            <v>1560739.667057056</v>
          </cell>
          <cell r="AX6" t="str">
            <v>N</v>
          </cell>
          <cell r="AY6">
            <v>123538</v>
          </cell>
          <cell r="AZ6" t="str">
            <v>Loan is being put on hold due to tenant issues.  Ciena continues to pay rent but has not taken occupancy of its building.  Ciena is also trying to sublease its space.   This loan was removed from the mortgages held for Sale and is currently a portfolio lo</v>
          </cell>
          <cell r="BA6" t="str">
            <v>Traditional</v>
          </cell>
          <cell r="BC6">
            <v>258</v>
          </cell>
        </row>
        <row r="7">
          <cell r="B7" t="str">
            <v>HOLD</v>
          </cell>
          <cell r="D7" t="str">
            <v>CMB</v>
          </cell>
          <cell r="E7" t="str">
            <v>Hamburg Hills Estates &amp; Coventry Woods</v>
          </cell>
          <cell r="F7">
            <v>9700000</v>
          </cell>
          <cell r="G7">
            <v>1.519553630235297</v>
          </cell>
          <cell r="H7">
            <v>0.99229168041237104</v>
          </cell>
          <cell r="I7">
            <v>0.69285714285714295</v>
          </cell>
          <cell r="J7">
            <v>5.1200000000000002E-2</v>
          </cell>
          <cell r="K7">
            <v>1.03E-2</v>
          </cell>
          <cell r="L7">
            <v>10</v>
          </cell>
          <cell r="M7">
            <v>30</v>
          </cell>
          <cell r="N7">
            <v>0</v>
          </cell>
          <cell r="O7" t="str">
            <v>Manufactured Housing Community</v>
          </cell>
          <cell r="P7" t="str">
            <v>Manufactured Home Community</v>
          </cell>
          <cell r="Q7" t="str">
            <v>Manufactured Housing Community-Manufactured Home Community</v>
          </cell>
          <cell r="R7" t="str">
            <v>Whitmore Lake</v>
          </cell>
          <cell r="S7" t="str">
            <v>MI</v>
          </cell>
          <cell r="T7">
            <v>48189</v>
          </cell>
          <cell r="U7">
            <v>38394</v>
          </cell>
          <cell r="V7">
            <v>37854</v>
          </cell>
          <cell r="W7">
            <v>38292</v>
          </cell>
          <cell r="X7">
            <v>38293</v>
          </cell>
          <cell r="Y7">
            <v>38308</v>
          </cell>
          <cell r="Z7">
            <v>38383</v>
          </cell>
          <cell r="AA7">
            <v>38390</v>
          </cell>
          <cell r="AC7" t="str">
            <v>CMB Midwest</v>
          </cell>
          <cell r="AD7" t="str">
            <v>Deborah Jenkins</v>
          </cell>
          <cell r="AE7" t="str">
            <v>Deborah Jenkins</v>
          </cell>
          <cell r="AF7" t="str">
            <v>Nicole Young</v>
          </cell>
          <cell r="AG7" t="str">
            <v>Ken Vyse</v>
          </cell>
          <cell r="AH7" t="str">
            <v>Vickie Attardo</v>
          </cell>
          <cell r="AJ7" t="str">
            <v>Closed</v>
          </cell>
          <cell r="AK7" t="b">
            <v>1</v>
          </cell>
          <cell r="AL7">
            <v>38336</v>
          </cell>
          <cell r="AM7">
            <v>38394</v>
          </cell>
          <cell r="AN7">
            <v>962522.93</v>
          </cell>
          <cell r="AO7">
            <v>4.0900000000000006E-2</v>
          </cell>
          <cell r="AP7" t="str">
            <v>Then-Issued 10-yr. Treas</v>
          </cell>
          <cell r="AQ7">
            <v>14000000</v>
          </cell>
          <cell r="AR7" t="str">
            <v>Actual/360</v>
          </cell>
          <cell r="AS7" t="str">
            <v>P&amp;I Amortized with balloon</v>
          </cell>
          <cell r="AT7" t="str">
            <v>Fixed Rate</v>
          </cell>
          <cell r="AU7" t="str">
            <v>CMO Regular</v>
          </cell>
          <cell r="AV7">
            <v>52785.39866621649</v>
          </cell>
          <cell r="AW7">
            <v>633424.78399459785</v>
          </cell>
          <cell r="AX7" t="str">
            <v>N</v>
          </cell>
          <cell r="AY7">
            <v>347</v>
          </cell>
          <cell r="AZ7" t="str">
            <v>Removed from TOP18 on 2/01/2005 per Debbie Jenkins - Loan has an occupancy issue for which we have taken an LC and increased the spread.  We need to wait a few months to sell this one.</v>
          </cell>
          <cell r="BA7" t="str">
            <v>Traditional</v>
          </cell>
          <cell r="BC7">
            <v>663</v>
          </cell>
        </row>
        <row r="8">
          <cell r="B8" t="str">
            <v>Not Assigned</v>
          </cell>
          <cell r="D8" t="str">
            <v>South West</v>
          </cell>
          <cell r="E8" t="str">
            <v>FHK East Elk Grove Center</v>
          </cell>
          <cell r="F8">
            <v>1680000</v>
          </cell>
          <cell r="G8">
            <v>1.2880544916624999</v>
          </cell>
          <cell r="H8">
            <v>1.1207797619047599</v>
          </cell>
          <cell r="I8">
            <v>0.75</v>
          </cell>
          <cell r="J8">
            <v>6.1499999999999999E-2</v>
          </cell>
          <cell r="K8">
            <v>1.95E-2</v>
          </cell>
          <cell r="L8">
            <v>20</v>
          </cell>
          <cell r="M8">
            <v>20</v>
          </cell>
          <cell r="N8">
            <v>0</v>
          </cell>
          <cell r="O8" t="str">
            <v>Retail</v>
          </cell>
          <cell r="P8" t="str">
            <v>Shadow Anchored</v>
          </cell>
          <cell r="Q8" t="str">
            <v>Retail-Shadow Anchored</v>
          </cell>
          <cell r="R8" t="str">
            <v>Elk Grove</v>
          </cell>
          <cell r="S8" t="str">
            <v>NCA</v>
          </cell>
          <cell r="T8">
            <v>95624</v>
          </cell>
          <cell r="U8">
            <v>38098</v>
          </cell>
          <cell r="V8">
            <v>37922</v>
          </cell>
          <cell r="W8">
            <v>37946</v>
          </cell>
          <cell r="X8">
            <v>37946</v>
          </cell>
          <cell r="Y8">
            <v>37945</v>
          </cell>
          <cell r="Z8">
            <v>38044</v>
          </cell>
          <cell r="AA8">
            <v>38089</v>
          </cell>
          <cell r="AC8" t="str">
            <v>Chris Lewis</v>
          </cell>
          <cell r="AD8" t="str">
            <v>Ryan Johnson</v>
          </cell>
          <cell r="AE8" t="str">
            <v>Gene Erzinger</v>
          </cell>
          <cell r="AF8" t="str">
            <v>Leeza Duong</v>
          </cell>
          <cell r="AG8" t="str">
            <v>Emma Cook</v>
          </cell>
          <cell r="AH8" t="str">
            <v>Jennifer Browning</v>
          </cell>
          <cell r="AI8" t="str">
            <v>Andrew Koelbl</v>
          </cell>
          <cell r="AJ8" t="str">
            <v>Closed</v>
          </cell>
          <cell r="AK8" t="b">
            <v>1</v>
          </cell>
          <cell r="AM8">
            <v>38096</v>
          </cell>
          <cell r="AN8">
            <v>188291</v>
          </cell>
          <cell r="AO8">
            <v>4.1999999999999996E-2</v>
          </cell>
          <cell r="AP8" t="str">
            <v>Treasuries - On The Run</v>
          </cell>
          <cell r="AQ8">
            <v>0</v>
          </cell>
          <cell r="AR8" t="str">
            <v>30/360</v>
          </cell>
          <cell r="AS8" t="str">
            <v>P&amp;I Amortized with balloon</v>
          </cell>
          <cell r="AT8" t="str">
            <v>Fixed Rate</v>
          </cell>
          <cell r="AU8" t="str">
            <v>CMO Regular</v>
          </cell>
          <cell r="AV8">
            <v>12181.873335509514</v>
          </cell>
          <cell r="AW8">
            <v>146182.48002611415</v>
          </cell>
          <cell r="AX8" t="str">
            <v>N</v>
          </cell>
          <cell r="AY8">
            <v>7800</v>
          </cell>
          <cell r="BA8" t="str">
            <v>Traditional</v>
          </cell>
          <cell r="BC8">
            <v>728</v>
          </cell>
        </row>
        <row r="9">
          <cell r="B9" t="str">
            <v>TOP18</v>
          </cell>
          <cell r="C9">
            <v>36</v>
          </cell>
          <cell r="D9" t="str">
            <v>South West</v>
          </cell>
          <cell r="E9" t="str">
            <v>Media Village</v>
          </cell>
          <cell r="F9">
            <v>5100000</v>
          </cell>
          <cell r="G9">
            <v>1.5024118350444593</v>
          </cell>
          <cell r="H9">
            <v>1.31883725490196</v>
          </cell>
          <cell r="I9">
            <v>0.65</v>
          </cell>
          <cell r="J9">
            <v>6.2600000000000003E-2</v>
          </cell>
          <cell r="K9">
            <v>2.0500000000000001E-2</v>
          </cell>
          <cell r="L9">
            <v>20</v>
          </cell>
          <cell r="M9">
            <v>20</v>
          </cell>
          <cell r="N9">
            <v>0</v>
          </cell>
          <cell r="O9" t="str">
            <v>Mixed Use</v>
          </cell>
          <cell r="Q9" t="str">
            <v>Mixed Use-</v>
          </cell>
          <cell r="R9" t="str">
            <v>Burbank</v>
          </cell>
          <cell r="S9" t="str">
            <v>SCA</v>
          </cell>
          <cell r="U9">
            <v>38337</v>
          </cell>
          <cell r="V9">
            <v>37874</v>
          </cell>
          <cell r="W9">
            <v>37880</v>
          </cell>
          <cell r="X9">
            <v>37923</v>
          </cell>
          <cell r="Y9">
            <v>37939</v>
          </cell>
          <cell r="Z9">
            <v>38303</v>
          </cell>
          <cell r="AA9">
            <v>38343</v>
          </cell>
          <cell r="AC9" t="str">
            <v>Bill Harvey</v>
          </cell>
          <cell r="AD9" t="str">
            <v>Ryan Johnson</v>
          </cell>
          <cell r="AE9" t="str">
            <v>Gene Erzinger</v>
          </cell>
          <cell r="AF9" t="str">
            <v>Leeza Duong</v>
          </cell>
          <cell r="AG9" t="str">
            <v>Nicole Nguyen</v>
          </cell>
          <cell r="AH9" t="str">
            <v>Judy Westphal</v>
          </cell>
          <cell r="AJ9" t="str">
            <v>Closed</v>
          </cell>
          <cell r="AK9" t="b">
            <v>0</v>
          </cell>
          <cell r="AN9">
            <v>672607</v>
          </cell>
          <cell r="AO9">
            <v>4.2099999999999999E-2</v>
          </cell>
          <cell r="AP9" t="str">
            <v>Treasuries - On The Run</v>
          </cell>
          <cell r="AQ9">
            <v>0</v>
          </cell>
          <cell r="AR9" t="str">
            <v>Actual/360</v>
          </cell>
          <cell r="AS9" t="str">
            <v>P&amp;I Amortized with balloon</v>
          </cell>
          <cell r="AT9" t="str">
            <v>Fixed Rate</v>
          </cell>
          <cell r="AU9" t="str">
            <v>CMO Regular</v>
          </cell>
          <cell r="AV9">
            <v>37307.069889844606</v>
          </cell>
          <cell r="AW9">
            <v>447684.8386781353</v>
          </cell>
          <cell r="AX9" t="str">
            <v>N</v>
          </cell>
          <cell r="AY9">
            <v>55210</v>
          </cell>
          <cell r="BA9" t="str">
            <v>Traditional</v>
          </cell>
          <cell r="BC9">
            <v>773</v>
          </cell>
        </row>
        <row r="10">
          <cell r="B10" t="str">
            <v>HOLD</v>
          </cell>
          <cell r="D10" t="str">
            <v>North West</v>
          </cell>
          <cell r="E10" t="str">
            <v>The 5000 California Avenue Building</v>
          </cell>
          <cell r="F10">
            <v>1350000</v>
          </cell>
          <cell r="G10">
            <v>1.2927080078506605</v>
          </cell>
          <cell r="H10">
            <v>1.3216481481481499</v>
          </cell>
          <cell r="I10">
            <v>0.41284403669724801</v>
          </cell>
          <cell r="J10">
            <v>6.1499999999999999E-2</v>
          </cell>
          <cell r="K10">
            <v>2.0299999999999999E-2</v>
          </cell>
          <cell r="L10">
            <v>15</v>
          </cell>
          <cell r="M10">
            <v>15</v>
          </cell>
          <cell r="N10">
            <v>0</v>
          </cell>
          <cell r="O10" t="str">
            <v>Office</v>
          </cell>
          <cell r="P10" t="str">
            <v>Urban</v>
          </cell>
          <cell r="Q10" t="str">
            <v>Office-Urban</v>
          </cell>
          <cell r="R10" t="str">
            <v>Bakersfield</v>
          </cell>
          <cell r="S10" t="str">
            <v>SCA</v>
          </cell>
          <cell r="T10">
            <v>93309</v>
          </cell>
          <cell r="U10">
            <v>38077</v>
          </cell>
          <cell r="V10">
            <v>37946</v>
          </cell>
          <cell r="W10">
            <v>37963</v>
          </cell>
          <cell r="X10">
            <v>37973</v>
          </cell>
          <cell r="Y10">
            <v>37993</v>
          </cell>
          <cell r="Z10">
            <v>38062</v>
          </cell>
          <cell r="AA10">
            <v>38076</v>
          </cell>
          <cell r="AC10" t="str">
            <v>Eric Smith</v>
          </cell>
          <cell r="AE10" t="str">
            <v>Courtney Boscoe</v>
          </cell>
          <cell r="AF10" t="str">
            <v>Angela Ma</v>
          </cell>
          <cell r="AG10" t="str">
            <v>Vivien Pepa</v>
          </cell>
          <cell r="AH10" t="str">
            <v>Arlecia Durades</v>
          </cell>
          <cell r="AI10" t="str">
            <v>Sean Duffy</v>
          </cell>
          <cell r="AJ10" t="str">
            <v>Closed</v>
          </cell>
          <cell r="AK10" t="b">
            <v>0</v>
          </cell>
          <cell r="AM10">
            <v>38076</v>
          </cell>
          <cell r="AN10">
            <v>178421</v>
          </cell>
          <cell r="AO10">
            <v>4.1200000000000001E-2</v>
          </cell>
          <cell r="AP10" t="str">
            <v>Treasuries - On The Run</v>
          </cell>
          <cell r="AQ10">
            <v>3500000</v>
          </cell>
          <cell r="AR10" t="str">
            <v>Actual/360</v>
          </cell>
          <cell r="AS10" t="str">
            <v>P&amp;I Amortized without balloon</v>
          </cell>
          <cell r="AT10" t="str">
            <v>Fixed Rate</v>
          </cell>
          <cell r="AU10" t="str">
            <v>CMO FrontRunner</v>
          </cell>
          <cell r="AV10">
            <v>11501.759543818293</v>
          </cell>
          <cell r="AW10">
            <v>138021.11452581952</v>
          </cell>
          <cell r="AX10" t="str">
            <v>N</v>
          </cell>
          <cell r="AY10">
            <v>33323</v>
          </cell>
          <cell r="AZ10" t="str">
            <v>Occupancy Issues.  Most like will be a candidate for sale in late Q2 05 or early Q3 05.</v>
          </cell>
          <cell r="BA10" t="str">
            <v>Traditional</v>
          </cell>
          <cell r="BC10">
            <v>839</v>
          </cell>
        </row>
        <row r="11">
          <cell r="B11" t="str">
            <v>HOLD</v>
          </cell>
          <cell r="D11" t="str">
            <v>Mid West</v>
          </cell>
          <cell r="E11" t="str">
            <v>Fed Ex - Maple Grove</v>
          </cell>
          <cell r="F11">
            <v>1500000</v>
          </cell>
          <cell r="G11">
            <v>2.3684525987834433</v>
          </cell>
          <cell r="H11">
            <v>1.3303466666666699</v>
          </cell>
          <cell r="I11">
            <v>0.65</v>
          </cell>
          <cell r="J11">
            <v>5.5399999999999998E-2</v>
          </cell>
          <cell r="K11">
            <v>1.43E-2</v>
          </cell>
          <cell r="L11">
            <v>9.5833333333333304</v>
          </cell>
          <cell r="M11">
            <v>30</v>
          </cell>
          <cell r="N11">
            <v>115</v>
          </cell>
          <cell r="O11" t="str">
            <v>Industrial</v>
          </cell>
          <cell r="P11" t="str">
            <v>Flex</v>
          </cell>
          <cell r="Q11" t="str">
            <v>Industrial-Flex</v>
          </cell>
          <cell r="R11" t="str">
            <v>Maple Grove</v>
          </cell>
          <cell r="S11" t="str">
            <v>MN</v>
          </cell>
          <cell r="U11">
            <v>38072</v>
          </cell>
          <cell r="V11">
            <v>37960</v>
          </cell>
          <cell r="W11">
            <v>37977</v>
          </cell>
          <cell r="X11">
            <v>38000</v>
          </cell>
          <cell r="Y11">
            <v>38002</v>
          </cell>
          <cell r="Z11">
            <v>38040</v>
          </cell>
          <cell r="AA11">
            <v>38097</v>
          </cell>
          <cell r="AC11" t="str">
            <v>Aaron Winkler</v>
          </cell>
          <cell r="AD11" t="str">
            <v>Michael Gordon</v>
          </cell>
          <cell r="AE11" t="str">
            <v>Jim Bennett</v>
          </cell>
          <cell r="AF11" t="str">
            <v>Dinah Hong</v>
          </cell>
          <cell r="AG11" t="str">
            <v>Ken Vyse</v>
          </cell>
          <cell r="AH11" t="str">
            <v>Thomas Farber</v>
          </cell>
          <cell r="AI11" t="str">
            <v>Clifton Sperry</v>
          </cell>
          <cell r="AJ11" t="str">
            <v>Closed</v>
          </cell>
          <cell r="AK11" t="b">
            <v>1</v>
          </cell>
          <cell r="AM11">
            <v>38086</v>
          </cell>
          <cell r="AN11">
            <v>199552</v>
          </cell>
          <cell r="AO11">
            <v>4.1099999999999998E-2</v>
          </cell>
          <cell r="AP11" t="str">
            <v>Treasuries - On The Run</v>
          </cell>
          <cell r="AR11" t="str">
            <v>Actual/360</v>
          </cell>
          <cell r="AS11" t="str">
            <v>Interest Only</v>
          </cell>
          <cell r="AT11" t="str">
            <v>Fixed Rate</v>
          </cell>
          <cell r="AU11" t="str">
            <v>CMO FrontRunner</v>
          </cell>
          <cell r="AV11">
            <v>7021.1805555555547</v>
          </cell>
          <cell r="AW11">
            <v>84254.166666666657</v>
          </cell>
          <cell r="AX11" t="str">
            <v>Y</v>
          </cell>
          <cell r="AZ11" t="str">
            <v xml:space="preserve">Borrower has requested a change in the borrowing entity which violates our loan documents. Counsel has been engaged, no resolution yet, so we are not putting in a pool. </v>
          </cell>
          <cell r="BA11" t="str">
            <v>Traditional</v>
          </cell>
          <cell r="BC11">
            <v>872</v>
          </cell>
        </row>
        <row r="12">
          <cell r="B12" t="str">
            <v>HOLD</v>
          </cell>
          <cell r="D12" t="str">
            <v>North West</v>
          </cell>
          <cell r="E12" t="str">
            <v>Herons  Landing</v>
          </cell>
          <cell r="F12">
            <v>2752000</v>
          </cell>
          <cell r="G12">
            <v>1.2219712609889468</v>
          </cell>
          <cell r="H12">
            <v>0.86506820494186099</v>
          </cell>
          <cell r="I12">
            <v>0.74378378378378396</v>
          </cell>
          <cell r="J12">
            <v>5.8500000000000003E-2</v>
          </cell>
          <cell r="K12">
            <v>2.0199999999999999E-2</v>
          </cell>
          <cell r="L12">
            <v>10</v>
          </cell>
          <cell r="M12">
            <v>30</v>
          </cell>
          <cell r="N12">
            <v>0</v>
          </cell>
          <cell r="O12" t="str">
            <v>Multifamily</v>
          </cell>
          <cell r="P12" t="str">
            <v>Low Rise</v>
          </cell>
          <cell r="Q12" t="str">
            <v>Multifamily-Low Rise</v>
          </cell>
          <cell r="R12" t="str">
            <v>Tualatin</v>
          </cell>
          <cell r="S12" t="str">
            <v>OR</v>
          </cell>
          <cell r="T12">
            <v>97062</v>
          </cell>
          <cell r="U12">
            <v>38061</v>
          </cell>
          <cell r="V12">
            <v>37958</v>
          </cell>
          <cell r="W12">
            <v>37965</v>
          </cell>
          <cell r="X12">
            <v>37995</v>
          </cell>
          <cell r="Y12">
            <v>37995</v>
          </cell>
          <cell r="Z12">
            <v>38036</v>
          </cell>
          <cell r="AA12">
            <v>38051</v>
          </cell>
          <cell r="AC12" t="str">
            <v>Jose Morfin</v>
          </cell>
          <cell r="AD12" t="str">
            <v>Damien Alvarado</v>
          </cell>
          <cell r="AE12" t="str">
            <v>Courtney Boscoe</v>
          </cell>
          <cell r="AF12" t="str">
            <v>Angela Ma</v>
          </cell>
          <cell r="AG12" t="str">
            <v>Luz Manalo</v>
          </cell>
          <cell r="AH12" t="str">
            <v>Arlecia Durades</v>
          </cell>
          <cell r="AI12" t="str">
            <v>Sean Duffy</v>
          </cell>
          <cell r="AJ12" t="str">
            <v>Closed</v>
          </cell>
          <cell r="AK12" t="b">
            <v>1</v>
          </cell>
          <cell r="AN12">
            <v>238067</v>
          </cell>
          <cell r="AO12">
            <v>3.8300000000000001E-2</v>
          </cell>
          <cell r="AP12" t="str">
            <v>On-the-Run (10-yr Treas.)</v>
          </cell>
          <cell r="AQ12">
            <v>3700000</v>
          </cell>
          <cell r="AR12" t="str">
            <v>Actual/360</v>
          </cell>
          <cell r="AS12" t="str">
            <v>P&amp;I Amortized with balloon</v>
          </cell>
          <cell r="AT12" t="str">
            <v>Fixed Rate</v>
          </cell>
          <cell r="AU12" t="str">
            <v>CMO FrontRunner</v>
          </cell>
          <cell r="AV12">
            <v>16235.174508614009</v>
          </cell>
          <cell r="AW12">
            <v>194822.09410336812</v>
          </cell>
          <cell r="AX12" t="str">
            <v>N</v>
          </cell>
          <cell r="AY12">
            <v>74</v>
          </cell>
          <cell r="AZ12" t="str">
            <v>Occupancy Issues.  Most like will be a candidate for sale in late Q2 05 or early Q3 05.</v>
          </cell>
          <cell r="BA12" t="str">
            <v>Traditional</v>
          </cell>
          <cell r="BC12">
            <v>878</v>
          </cell>
        </row>
        <row r="13">
          <cell r="B13" t="str">
            <v>HOLD</v>
          </cell>
          <cell r="D13" t="str">
            <v>South West</v>
          </cell>
          <cell r="E13" t="str">
            <v>E Bell Road</v>
          </cell>
          <cell r="F13">
            <v>2750000</v>
          </cell>
          <cell r="G13">
            <v>1.3689490035096554</v>
          </cell>
          <cell r="H13">
            <v>0.943061818181818</v>
          </cell>
          <cell r="I13">
            <v>0.75342465753424703</v>
          </cell>
          <cell r="J13">
            <v>5.6000000000000001E-2</v>
          </cell>
          <cell r="K13">
            <v>1.7500000000000002E-2</v>
          </cell>
          <cell r="L13">
            <v>10</v>
          </cell>
          <cell r="M13">
            <v>30</v>
          </cell>
          <cell r="N13">
            <v>0</v>
          </cell>
          <cell r="O13" t="str">
            <v>Retail</v>
          </cell>
          <cell r="P13" t="str">
            <v>Unanchored</v>
          </cell>
          <cell r="Q13" t="str">
            <v>Retail-Unanchored</v>
          </cell>
          <cell r="R13" t="str">
            <v>Phoenix</v>
          </cell>
          <cell r="S13" t="str">
            <v>AZ</v>
          </cell>
          <cell r="T13">
            <v>85032</v>
          </cell>
          <cell r="U13">
            <v>38109</v>
          </cell>
          <cell r="W13">
            <v>38019</v>
          </cell>
          <cell r="X13">
            <v>38030</v>
          </cell>
          <cell r="Y13">
            <v>38034</v>
          </cell>
          <cell r="Z13">
            <v>38075</v>
          </cell>
          <cell r="AA13">
            <v>38093</v>
          </cell>
          <cell r="AC13" t="str">
            <v>John Batug</v>
          </cell>
          <cell r="AE13" t="str">
            <v>Angela Akiyama</v>
          </cell>
          <cell r="AF13" t="str">
            <v>La-Sallet Palacios</v>
          </cell>
          <cell r="AG13" t="str">
            <v>Vivien Pepa</v>
          </cell>
          <cell r="AH13" t="str">
            <v>Arlecia Durades</v>
          </cell>
          <cell r="AJ13" t="str">
            <v>Closed</v>
          </cell>
          <cell r="AK13" t="b">
            <v>1</v>
          </cell>
          <cell r="AN13">
            <v>259342</v>
          </cell>
          <cell r="AO13">
            <v>3.85E-2</v>
          </cell>
          <cell r="AP13" t="str">
            <v>On-the-Run (5-yr Treas.)</v>
          </cell>
          <cell r="AQ13">
            <v>3650000</v>
          </cell>
          <cell r="AR13" t="str">
            <v>Actual/360</v>
          </cell>
          <cell r="AS13" t="str">
            <v>P&amp;I Amortized with balloon</v>
          </cell>
          <cell r="AT13" t="str">
            <v>Fixed Rate</v>
          </cell>
          <cell r="AU13" t="str">
            <v>CMO FrontRunner</v>
          </cell>
          <cell r="AV13">
            <v>15787.1719676378</v>
          </cell>
          <cell r="AW13">
            <v>189446.0636116536</v>
          </cell>
          <cell r="AX13" t="str">
            <v>N</v>
          </cell>
          <cell r="AY13">
            <v>24304</v>
          </cell>
          <cell r="AZ13" t="str">
            <v>The borrower confirmed that a portion of the space is not leased.  There has been some interest and mostly for the smaller space but nothing concrete.  No dates at this time of when we expect the loan ready for sale.  We are closely monitoring this loan.</v>
          </cell>
          <cell r="BA13" t="str">
            <v>Traditional</v>
          </cell>
          <cell r="BC13">
            <v>1246</v>
          </cell>
        </row>
        <row r="14">
          <cell r="B14" t="str">
            <v>HOLD</v>
          </cell>
          <cell r="D14" t="str">
            <v>CMB</v>
          </cell>
          <cell r="E14" t="str">
            <v>Colonial Hill MHP</v>
          </cell>
          <cell r="F14">
            <v>1280000</v>
          </cell>
          <cell r="G14">
            <v>1.7241692198211196</v>
          </cell>
          <cell r="H14">
            <v>1.1220937499999999</v>
          </cell>
          <cell r="I14">
            <v>0.8</v>
          </cell>
          <cell r="J14">
            <v>5.0900000000000001E-2</v>
          </cell>
          <cell r="K14">
            <v>1.7000000000000001E-2</v>
          </cell>
          <cell r="L14">
            <v>7</v>
          </cell>
          <cell r="M14">
            <v>30</v>
          </cell>
          <cell r="N14">
            <v>0</v>
          </cell>
          <cell r="O14" t="str">
            <v>Manufactured Housing Community</v>
          </cell>
          <cell r="P14" t="str">
            <v>Manufactured Home Community</v>
          </cell>
          <cell r="Q14" t="str">
            <v>Manufactured Housing Community-Manufactured Home Community</v>
          </cell>
          <cell r="R14" t="str">
            <v>Houston</v>
          </cell>
          <cell r="S14" t="str">
            <v>TX</v>
          </cell>
          <cell r="T14">
            <v>77060</v>
          </cell>
          <cell r="V14">
            <v>38048</v>
          </cell>
          <cell r="W14">
            <v>38048</v>
          </cell>
          <cell r="AC14" t="str">
            <v>Tony Petosa</v>
          </cell>
          <cell r="AE14" t="str">
            <v>Jim Bennett</v>
          </cell>
          <cell r="AG14" t="str">
            <v>Ken Vyse</v>
          </cell>
          <cell r="AJ14" t="str">
            <v>In Process - Locked</v>
          </cell>
          <cell r="AK14" t="b">
            <v>1</v>
          </cell>
          <cell r="AN14">
            <v>143628</v>
          </cell>
          <cell r="AO14">
            <v>3.39E-2</v>
          </cell>
          <cell r="AP14" t="str">
            <v>Interpolated</v>
          </cell>
          <cell r="AR14" t="str">
            <v>Actual/360</v>
          </cell>
          <cell r="AS14" t="str">
            <v>P&amp;I Amortized with balloon</v>
          </cell>
          <cell r="AT14" t="str">
            <v>Fixed Rate</v>
          </cell>
          <cell r="AU14" t="str">
            <v>CMO FrontRunner</v>
          </cell>
          <cell r="AV14">
            <v>6941.8940220042723</v>
          </cell>
          <cell r="AW14">
            <v>83302.728264051271</v>
          </cell>
          <cell r="AX14" t="str">
            <v>N</v>
          </cell>
          <cell r="AY14">
            <v>0</v>
          </cell>
          <cell r="BA14" t="str">
            <v>Traditional</v>
          </cell>
          <cell r="BC14">
            <v>1314</v>
          </cell>
        </row>
        <row r="15">
          <cell r="B15" t="str">
            <v>PWR8</v>
          </cell>
          <cell r="C15">
            <v>38</v>
          </cell>
          <cell r="D15" t="str">
            <v>Mid West</v>
          </cell>
          <cell r="E15" t="str">
            <v>West Chester Retail Center</v>
          </cell>
          <cell r="F15">
            <v>5100000</v>
          </cell>
          <cell r="G15">
            <v>1.4297273043508893</v>
          </cell>
          <cell r="H15">
            <v>0.795821960784314</v>
          </cell>
          <cell r="I15">
            <v>0.78461538461538505</v>
          </cell>
          <cell r="J15">
            <v>5.4899999999999997E-2</v>
          </cell>
          <cell r="K15">
            <v>1.2999999999999999E-2</v>
          </cell>
          <cell r="L15">
            <v>10</v>
          </cell>
          <cell r="M15">
            <v>30</v>
          </cell>
          <cell r="N15">
            <v>12</v>
          </cell>
          <cell r="O15" t="str">
            <v>Retail</v>
          </cell>
          <cell r="P15" t="str">
            <v>Unanchored</v>
          </cell>
          <cell r="Q15" t="str">
            <v>Retail-Unanchored</v>
          </cell>
          <cell r="R15" t="str">
            <v>West Chester</v>
          </cell>
          <cell r="S15" t="str">
            <v>OH</v>
          </cell>
          <cell r="T15">
            <v>45069</v>
          </cell>
          <cell r="U15">
            <v>38412</v>
          </cell>
          <cell r="V15">
            <v>38169</v>
          </cell>
          <cell r="W15">
            <v>38211</v>
          </cell>
          <cell r="X15">
            <v>38257</v>
          </cell>
          <cell r="Y15">
            <v>38266</v>
          </cell>
          <cell r="AC15" t="str">
            <v>Bill Avery</v>
          </cell>
          <cell r="AD15" t="str">
            <v>Peter Lampros</v>
          </cell>
          <cell r="AE15" t="str">
            <v>Jacob Schmidt</v>
          </cell>
          <cell r="AF15" t="str">
            <v>Mark Frillici</v>
          </cell>
          <cell r="AG15" t="str">
            <v>Susan Kimmet</v>
          </cell>
          <cell r="AH15" t="str">
            <v>Vickie Attardo</v>
          </cell>
          <cell r="AJ15" t="str">
            <v>In Process</v>
          </cell>
          <cell r="AK15" t="b">
            <v>0</v>
          </cell>
          <cell r="AN15">
            <v>405869.2</v>
          </cell>
          <cell r="AO15">
            <v>4.19E-2</v>
          </cell>
          <cell r="AP15" t="str">
            <v>On-the-Run (10-yr Treas.)</v>
          </cell>
          <cell r="AQ15">
            <v>6500000</v>
          </cell>
          <cell r="AR15" t="str">
            <v>Actual/360</v>
          </cell>
          <cell r="AS15" t="str">
            <v>Interest Only then convert to P&amp;I amortized with balloon</v>
          </cell>
          <cell r="AT15" t="str">
            <v>Fixed Rate</v>
          </cell>
          <cell r="AU15" t="str">
            <v>CMO Regular</v>
          </cell>
          <cell r="AV15">
            <v>23656.5625</v>
          </cell>
          <cell r="AW15">
            <v>283878.75</v>
          </cell>
          <cell r="AX15" t="str">
            <v>N</v>
          </cell>
          <cell r="AY15">
            <v>29549</v>
          </cell>
          <cell r="BA15" t="str">
            <v>Traditional</v>
          </cell>
          <cell r="BC15">
            <v>1334</v>
          </cell>
        </row>
        <row r="16">
          <cell r="B16" t="str">
            <v>HOLD</v>
          </cell>
          <cell r="D16" t="str">
            <v>North West</v>
          </cell>
          <cell r="E16" t="str">
            <v>JG Midvale Retail Center</v>
          </cell>
          <cell r="F16">
            <v>3950000</v>
          </cell>
          <cell r="G16">
            <v>1.5443211267091217</v>
          </cell>
          <cell r="H16">
            <v>1.32978815189873</v>
          </cell>
          <cell r="I16">
            <v>0.65833333333333299</v>
          </cell>
          <cell r="J16">
            <v>5.5599999999999997E-2</v>
          </cell>
          <cell r="K16">
            <v>1.2E-2</v>
          </cell>
          <cell r="L16">
            <v>15</v>
          </cell>
          <cell r="M16">
            <v>15</v>
          </cell>
          <cell r="N16">
            <v>0</v>
          </cell>
          <cell r="O16" t="str">
            <v>Retail</v>
          </cell>
          <cell r="P16" t="str">
            <v>Unanchored</v>
          </cell>
          <cell r="Q16" t="str">
            <v>Retail-Unanchored</v>
          </cell>
          <cell r="R16" t="str">
            <v>Salt Lake City</v>
          </cell>
          <cell r="S16" t="str">
            <v>UT</v>
          </cell>
          <cell r="T16">
            <v>84047</v>
          </cell>
          <cell r="U16">
            <v>38154</v>
          </cell>
          <cell r="V16">
            <v>38058</v>
          </cell>
          <cell r="W16">
            <v>38058</v>
          </cell>
          <cell r="X16">
            <v>38086</v>
          </cell>
          <cell r="Y16">
            <v>38092</v>
          </cell>
          <cell r="Z16">
            <v>38140</v>
          </cell>
          <cell r="AA16">
            <v>38154</v>
          </cell>
          <cell r="AC16" t="str">
            <v>Jose Morfin</v>
          </cell>
          <cell r="AD16" t="str">
            <v>Damien Alvarado</v>
          </cell>
          <cell r="AE16" t="str">
            <v>Courtney Boscoe</v>
          </cell>
          <cell r="AF16" t="str">
            <v>Angela Ma</v>
          </cell>
          <cell r="AG16" t="str">
            <v>Vivien Pepa</v>
          </cell>
          <cell r="AH16" t="str">
            <v>Thomas Farber</v>
          </cell>
          <cell r="AJ16" t="str">
            <v>Closed</v>
          </cell>
          <cell r="AK16" t="b">
            <v>1</v>
          </cell>
          <cell r="AM16">
            <v>38154</v>
          </cell>
          <cell r="AN16">
            <v>600445</v>
          </cell>
          <cell r="AO16">
            <v>4.36E-2</v>
          </cell>
          <cell r="AP16" t="str">
            <v>On-the-Run (10-yr Treas.)</v>
          </cell>
          <cell r="AQ16">
            <v>6000000</v>
          </cell>
          <cell r="AR16" t="str">
            <v>Actual/360</v>
          </cell>
          <cell r="AS16" t="str">
            <v>P&amp;I Amortized with balloon</v>
          </cell>
          <cell r="AT16" t="str">
            <v>Fixed Rate</v>
          </cell>
          <cell r="AU16" t="str">
            <v>CMO FrontRunner</v>
          </cell>
          <cell r="AV16">
            <v>32400.698577477917</v>
          </cell>
          <cell r="AW16">
            <v>388808.382929735</v>
          </cell>
          <cell r="AX16" t="str">
            <v>N</v>
          </cell>
          <cell r="AY16">
            <v>105174</v>
          </cell>
          <cell r="AZ16" t="str">
            <v>Occupancy Issues.  Most like will be a candidate for sale in late Q2 05 or early Q3 05.</v>
          </cell>
          <cell r="BA16" t="str">
            <v>Traditional</v>
          </cell>
          <cell r="BC16">
            <v>1343</v>
          </cell>
        </row>
        <row r="17">
          <cell r="B17" t="str">
            <v>TOP18</v>
          </cell>
          <cell r="C17">
            <v>36</v>
          </cell>
          <cell r="D17" t="str">
            <v>ACC</v>
          </cell>
          <cell r="E17" t="str">
            <v>Sunstate Equipment Rental Facility</v>
          </cell>
          <cell r="F17">
            <v>1025000</v>
          </cell>
          <cell r="G17">
            <v>1.4895588121096266</v>
          </cell>
          <cell r="H17">
            <v>1.3868971707317075</v>
          </cell>
          <cell r="I17">
            <v>0.86864406779661019</v>
          </cell>
          <cell r="J17">
            <v>7.0099999999999996E-2</v>
          </cell>
          <cell r="K17">
            <v>3.15E-2</v>
          </cell>
          <cell r="L17">
            <v>10</v>
          </cell>
          <cell r="M17">
            <v>20</v>
          </cell>
          <cell r="N17">
            <v>0</v>
          </cell>
          <cell r="O17" t="str">
            <v>Other</v>
          </cell>
          <cell r="P17" t="str">
            <v>Other</v>
          </cell>
          <cell r="Q17" t="str">
            <v>Other-Other</v>
          </cell>
          <cell r="R17" t="str">
            <v>Henderson</v>
          </cell>
          <cell r="S17" t="str">
            <v>NV</v>
          </cell>
          <cell r="T17" t="str">
            <v/>
          </cell>
          <cell r="U17">
            <v>38260</v>
          </cell>
          <cell r="W17">
            <v>38200</v>
          </cell>
          <cell r="X17">
            <v>38204</v>
          </cell>
          <cell r="Y17">
            <v>38209</v>
          </cell>
          <cell r="Z17">
            <v>38229</v>
          </cell>
          <cell r="AA17">
            <v>38260</v>
          </cell>
          <cell r="AC17" t="str">
            <v>John Shrewsberry</v>
          </cell>
          <cell r="AD17" t="str">
            <v>Tyler Bovee</v>
          </cell>
          <cell r="AE17" t="str">
            <v/>
          </cell>
          <cell r="AF17" t="str">
            <v/>
          </cell>
          <cell r="AG17" t="str">
            <v>Maureen Malphus</v>
          </cell>
          <cell r="AH17" t="str">
            <v/>
          </cell>
          <cell r="AI17" t="str">
            <v/>
          </cell>
          <cell r="AJ17" t="str">
            <v>Closed</v>
          </cell>
          <cell r="AK17" t="str">
            <v>False</v>
          </cell>
          <cell r="AL17" t="str">
            <v/>
          </cell>
          <cell r="AM17" t="str">
            <v/>
          </cell>
          <cell r="AN17">
            <v>0</v>
          </cell>
          <cell r="AO17">
            <v>3.8599999999999995E-2</v>
          </cell>
          <cell r="AP17" t="str">
            <v>On-the-Run (10-yr Treas.)</v>
          </cell>
          <cell r="AQ17">
            <v>1180000</v>
          </cell>
          <cell r="AR17" t="str">
            <v>Actual/360</v>
          </cell>
          <cell r="AS17" t="str">
            <v>P&amp;I Amortized with balloon</v>
          </cell>
          <cell r="AT17" t="str">
            <v>Fixed Rate</v>
          </cell>
          <cell r="AU17" t="str">
            <v>ACC-REIL MLHS</v>
          </cell>
          <cell r="AV17">
            <v>7952.9678432471983</v>
          </cell>
          <cell r="AW17">
            <v>95435.614118966376</v>
          </cell>
          <cell r="AX17" t="str">
            <v>Y</v>
          </cell>
          <cell r="AY17">
            <v>8924</v>
          </cell>
          <cell r="AZ17" t="str">
            <v/>
          </cell>
          <cell r="BA17" t="str">
            <v>Non-Traditional</v>
          </cell>
          <cell r="BB17" t="str">
            <v/>
          </cell>
          <cell r="BC17">
            <v>4147</v>
          </cell>
        </row>
        <row r="18">
          <cell r="B18" t="str">
            <v>PWR7</v>
          </cell>
          <cell r="C18">
            <v>35</v>
          </cell>
          <cell r="D18" t="str">
            <v>Mid West</v>
          </cell>
          <cell r="E18" t="str">
            <v>West Boca Medical Center</v>
          </cell>
          <cell r="F18">
            <v>5100000</v>
          </cell>
          <cell r="G18">
            <v>1.3089335550679473</v>
          </cell>
          <cell r="H18">
            <v>0.96405686274509805</v>
          </cell>
          <cell r="I18">
            <v>0.75</v>
          </cell>
          <cell r="J18">
            <v>6.2199999999999998E-2</v>
          </cell>
          <cell r="K18">
            <v>1.8499999999999999E-2</v>
          </cell>
          <cell r="L18">
            <v>10</v>
          </cell>
          <cell r="M18">
            <v>30</v>
          </cell>
          <cell r="N18">
            <v>0</v>
          </cell>
          <cell r="O18" t="str">
            <v>Office</v>
          </cell>
          <cell r="P18" t="str">
            <v>Medical Office</v>
          </cell>
          <cell r="Q18" t="str">
            <v>Office-Medical Office</v>
          </cell>
          <cell r="R18" t="str">
            <v>Boca Raton</v>
          </cell>
          <cell r="S18" t="str">
            <v>FL</v>
          </cell>
          <cell r="T18">
            <v>33428</v>
          </cell>
          <cell r="U18">
            <v>38168</v>
          </cell>
          <cell r="V18">
            <v>38027</v>
          </cell>
          <cell r="W18">
            <v>38041</v>
          </cell>
          <cell r="X18">
            <v>38020</v>
          </cell>
          <cell r="Y18">
            <v>38064</v>
          </cell>
          <cell r="Z18">
            <v>38112</v>
          </cell>
          <cell r="AA18">
            <v>38168</v>
          </cell>
          <cell r="AC18" t="str">
            <v>David Harvey</v>
          </cell>
          <cell r="AD18" t="str">
            <v>Michael Gordon</v>
          </cell>
          <cell r="AE18" t="str">
            <v>Jacob Schmidt</v>
          </cell>
          <cell r="AF18" t="str">
            <v>David Bernas</v>
          </cell>
          <cell r="AG18" t="str">
            <v>Susan Kimmet</v>
          </cell>
          <cell r="AH18" t="str">
            <v>Dennis Pierachini</v>
          </cell>
          <cell r="AJ18" t="str">
            <v>Closed</v>
          </cell>
          <cell r="AK18" t="b">
            <v>0</v>
          </cell>
          <cell r="AN18">
            <v>491669</v>
          </cell>
          <cell r="AO18">
            <v>4.3700000000000003E-2</v>
          </cell>
          <cell r="AP18" t="str">
            <v>Treasuries - On The Run</v>
          </cell>
          <cell r="AR18" t="str">
            <v>Actual/360</v>
          </cell>
          <cell r="AS18" t="str">
            <v>P&amp;I Amortized with balloon</v>
          </cell>
          <cell r="AT18" t="str">
            <v>Fixed Rate</v>
          </cell>
          <cell r="AU18" t="str">
            <v>CMO Regular</v>
          </cell>
          <cell r="AV18">
            <v>31302.136390368396</v>
          </cell>
          <cell r="AW18">
            <v>375625.63668442075</v>
          </cell>
          <cell r="AX18" t="str">
            <v>N</v>
          </cell>
          <cell r="AY18">
            <v>0</v>
          </cell>
          <cell r="BA18" t="str">
            <v>Traditional</v>
          </cell>
          <cell r="BC18">
            <v>1391</v>
          </cell>
        </row>
        <row r="19">
          <cell r="B19" t="str">
            <v>PWR7</v>
          </cell>
          <cell r="C19">
            <v>35</v>
          </cell>
          <cell r="D19" t="str">
            <v>North West</v>
          </cell>
          <cell r="E19" t="str">
            <v>Walgreens - Santa Cruz</v>
          </cell>
          <cell r="F19">
            <v>2000000</v>
          </cell>
          <cell r="G19">
            <v>1.6441500354352185</v>
          </cell>
          <cell r="H19">
            <v>1.2019949999999999</v>
          </cell>
          <cell r="I19">
            <v>0.516795865633075</v>
          </cell>
          <cell r="J19">
            <v>6.1499999999999999E-2</v>
          </cell>
          <cell r="K19">
            <v>1.0500000000000001E-2</v>
          </cell>
          <cell r="L19">
            <v>10</v>
          </cell>
          <cell r="M19">
            <v>30</v>
          </cell>
          <cell r="N19">
            <v>0</v>
          </cell>
          <cell r="O19" t="str">
            <v>Retail</v>
          </cell>
          <cell r="P19" t="str">
            <v>Anchored</v>
          </cell>
          <cell r="Q19" t="str">
            <v>Retail-Anchored</v>
          </cell>
          <cell r="R19" t="str">
            <v>Santa Cruz</v>
          </cell>
          <cell r="S19" t="str">
            <v>NCA</v>
          </cell>
          <cell r="T19">
            <v>95060</v>
          </cell>
          <cell r="U19">
            <v>38383</v>
          </cell>
          <cell r="W19">
            <v>38079</v>
          </cell>
          <cell r="X19">
            <v>38085</v>
          </cell>
          <cell r="Y19">
            <v>38120</v>
          </cell>
          <cell r="Z19">
            <v>38379</v>
          </cell>
          <cell r="AA19">
            <v>38391</v>
          </cell>
          <cell r="AC19" t="str">
            <v>Laurie Morfin</v>
          </cell>
          <cell r="AD19" t="str">
            <v>Damien Alvarado</v>
          </cell>
          <cell r="AE19" t="str">
            <v>Courtney Boscoe</v>
          </cell>
          <cell r="AF19" t="str">
            <v>Anna Salnikova</v>
          </cell>
          <cell r="AG19" t="str">
            <v>Vivien Pepa</v>
          </cell>
          <cell r="AH19" t="str">
            <v>Elizabeth David</v>
          </cell>
          <cell r="AJ19" t="str">
            <v>Closed</v>
          </cell>
          <cell r="AK19" t="b">
            <v>1</v>
          </cell>
          <cell r="AL19">
            <v>38113</v>
          </cell>
          <cell r="AM19">
            <v>38383</v>
          </cell>
          <cell r="AN19">
            <v>240399</v>
          </cell>
          <cell r="AO19">
            <v>5.0999999999999997E-2</v>
          </cell>
          <cell r="AP19" t="str">
            <v>Then-Issued 10-yr. Treas</v>
          </cell>
          <cell r="AQ19">
            <v>3870000</v>
          </cell>
          <cell r="AR19" t="str">
            <v>Actual/360</v>
          </cell>
          <cell r="AS19" t="str">
            <v>P&amp;I Amortized with balloon</v>
          </cell>
          <cell r="AT19" t="str">
            <v>Fixed Rate</v>
          </cell>
          <cell r="AU19" t="str">
            <v>CMO FrontRunner</v>
          </cell>
          <cell r="AV19">
            <v>12184.563189634366</v>
          </cell>
          <cell r="AW19">
            <v>146214.75827561237</v>
          </cell>
          <cell r="AX19" t="str">
            <v>Y</v>
          </cell>
          <cell r="AY19">
            <v>13500</v>
          </cell>
          <cell r="BA19" t="str">
            <v>Traditional</v>
          </cell>
          <cell r="BC19">
            <v>1511</v>
          </cell>
        </row>
        <row r="20">
          <cell r="B20" t="str">
            <v>HOLD</v>
          </cell>
          <cell r="D20" t="str">
            <v>South West</v>
          </cell>
          <cell r="E20" t="str">
            <v>Fairway Plaza</v>
          </cell>
          <cell r="F20">
            <v>1575000</v>
          </cell>
          <cell r="G20">
            <v>1.5140427040180895</v>
          </cell>
          <cell r="H20">
            <v>1.0901149841269799</v>
          </cell>
          <cell r="I20">
            <v>0.74117647058823499</v>
          </cell>
          <cell r="J20">
            <v>5.8500000000000003E-2</v>
          </cell>
          <cell r="K20">
            <v>1.6E-2</v>
          </cell>
          <cell r="L20">
            <v>10</v>
          </cell>
          <cell r="M20">
            <v>30</v>
          </cell>
          <cell r="N20">
            <v>0</v>
          </cell>
          <cell r="O20" t="str">
            <v>Retail</v>
          </cell>
          <cell r="P20" t="str">
            <v>Unanchored</v>
          </cell>
          <cell r="Q20" t="str">
            <v>Retail-Unanchored</v>
          </cell>
          <cell r="R20" t="str">
            <v>Port Arthur</v>
          </cell>
          <cell r="S20" t="str">
            <v>TX</v>
          </cell>
          <cell r="T20">
            <v>77642</v>
          </cell>
          <cell r="U20">
            <v>38149</v>
          </cell>
          <cell r="W20">
            <v>38057</v>
          </cell>
          <cell r="X20">
            <v>38069</v>
          </cell>
          <cell r="Y20">
            <v>38076</v>
          </cell>
          <cell r="Z20">
            <v>38120</v>
          </cell>
          <cell r="AA20">
            <v>38128</v>
          </cell>
          <cell r="AC20" t="str">
            <v>John Batug</v>
          </cell>
          <cell r="AE20" t="str">
            <v>Angela Akiyama</v>
          </cell>
          <cell r="AF20" t="str">
            <v>Anna Salnikova</v>
          </cell>
          <cell r="AG20" t="str">
            <v>Angela Chan</v>
          </cell>
          <cell r="AH20" t="str">
            <v>Elizabeth David</v>
          </cell>
          <cell r="AI20" t="str">
            <v>Clifton Sperry</v>
          </cell>
          <cell r="AJ20" t="str">
            <v>Closed</v>
          </cell>
          <cell r="AK20" t="b">
            <v>1</v>
          </cell>
          <cell r="AM20">
            <v>38149</v>
          </cell>
          <cell r="AN20">
            <v>168814</v>
          </cell>
          <cell r="AO20">
            <v>4.2500000000000003E-2</v>
          </cell>
          <cell r="AP20" t="str">
            <v>Then-Issued 10-yr. Treas</v>
          </cell>
          <cell r="AQ20">
            <v>2125000</v>
          </cell>
          <cell r="AR20" t="str">
            <v>Actual/360</v>
          </cell>
          <cell r="AS20" t="str">
            <v>P&amp;I Amortized with balloon</v>
          </cell>
          <cell r="AT20" t="str">
            <v>Fixed Rate</v>
          </cell>
          <cell r="AU20" t="str">
            <v>CMO FrontRunner</v>
          </cell>
          <cell r="AV20">
            <v>9291.5697133237882</v>
          </cell>
          <cell r="AW20">
            <v>111498.83655988546</v>
          </cell>
          <cell r="AX20" t="str">
            <v>N</v>
          </cell>
          <cell r="AY20">
            <v>23486</v>
          </cell>
          <cell r="AZ20" t="str">
            <v>Leasing Issue post funding.  Per last conversation with borrower, no leasing prospects so not sure when the loan might be available for sale at this time.</v>
          </cell>
          <cell r="BA20" t="str">
            <v>Traditional</v>
          </cell>
          <cell r="BC20">
            <v>1519</v>
          </cell>
        </row>
        <row r="21">
          <cell r="B21" t="str">
            <v>HOLD</v>
          </cell>
          <cell r="D21" t="str">
            <v>South West</v>
          </cell>
          <cell r="E21" t="str">
            <v>3528 Garfield Avenue</v>
          </cell>
          <cell r="F21">
            <v>1537000</v>
          </cell>
          <cell r="G21">
            <v>1.3809844038274866</v>
          </cell>
          <cell r="H21">
            <v>1.0700227716330499</v>
          </cell>
          <cell r="I21">
            <v>0.74975609756097605</v>
          </cell>
          <cell r="J21">
            <v>6.4799999999999996E-2</v>
          </cell>
          <cell r="K21">
            <v>1.0999999999999999E-2</v>
          </cell>
          <cell r="L21">
            <v>10</v>
          </cell>
          <cell r="M21">
            <v>25</v>
          </cell>
          <cell r="N21">
            <v>0</v>
          </cell>
          <cell r="O21" t="str">
            <v>Industrial</v>
          </cell>
          <cell r="P21" t="str">
            <v>Warehouse</v>
          </cell>
          <cell r="Q21" t="str">
            <v>Industrial-Warehouse</v>
          </cell>
          <cell r="R21" t="str">
            <v>Commerce</v>
          </cell>
          <cell r="S21" t="str">
            <v>SCA</v>
          </cell>
          <cell r="T21">
            <v>90040</v>
          </cell>
          <cell r="U21">
            <v>38149</v>
          </cell>
          <cell r="V21">
            <v>38056</v>
          </cell>
          <cell r="W21">
            <v>38058</v>
          </cell>
          <cell r="X21">
            <v>38062</v>
          </cell>
          <cell r="Y21">
            <v>38072</v>
          </cell>
          <cell r="Z21">
            <v>38111</v>
          </cell>
          <cell r="AA21">
            <v>38148</v>
          </cell>
          <cell r="AC21" t="str">
            <v>Bill Harvey</v>
          </cell>
          <cell r="AD21" t="str">
            <v>Ryan Johnson</v>
          </cell>
          <cell r="AE21" t="str">
            <v>Angela Akiyama</v>
          </cell>
          <cell r="AF21" t="str">
            <v>La-Sallet Palacios</v>
          </cell>
          <cell r="AG21" t="str">
            <v>Luz Manalo</v>
          </cell>
          <cell r="AH21" t="str">
            <v>Elizabeth David</v>
          </cell>
          <cell r="AJ21" t="str">
            <v>Closed</v>
          </cell>
          <cell r="AK21" t="b">
            <v>1</v>
          </cell>
          <cell r="AM21">
            <v>38149</v>
          </cell>
          <cell r="AN21">
            <v>171663</v>
          </cell>
          <cell r="AO21">
            <v>5.3800000000000001E-2</v>
          </cell>
          <cell r="AP21" t="str">
            <v>Then-Issued 10-yr. Treas</v>
          </cell>
          <cell r="AQ21">
            <v>2050000</v>
          </cell>
          <cell r="AR21" t="str">
            <v>Actual/360</v>
          </cell>
          <cell r="AS21" t="str">
            <v>P&amp;I Amortized with balloon</v>
          </cell>
          <cell r="AT21" t="str">
            <v>Fixed Rate</v>
          </cell>
          <cell r="AU21" t="str">
            <v>CMO FrontRunner</v>
          </cell>
          <cell r="AV21">
            <v>10358.733929472401</v>
          </cell>
          <cell r="AW21">
            <v>124304.80715366881</v>
          </cell>
          <cell r="AX21" t="str">
            <v>Y</v>
          </cell>
          <cell r="AY21">
            <v>50547</v>
          </cell>
          <cell r="AZ21" t="str">
            <v>Single Tenant Vacating at the end Jan. 05.  No dates at this time of when we expect the loan ready for sale.  We are closely monitoring this loan.</v>
          </cell>
          <cell r="BA21" t="str">
            <v>Traditional</v>
          </cell>
          <cell r="BC21">
            <v>1565</v>
          </cell>
        </row>
        <row r="22">
          <cell r="B22" t="str">
            <v>PWR7</v>
          </cell>
          <cell r="C22">
            <v>35</v>
          </cell>
          <cell r="D22" t="str">
            <v>Mid West</v>
          </cell>
          <cell r="E22" t="str">
            <v>Concord Crossroads</v>
          </cell>
          <cell r="F22">
            <v>3300000</v>
          </cell>
          <cell r="G22">
            <v>1.2609502357169817</v>
          </cell>
          <cell r="H22">
            <v>0.91522751515151501</v>
          </cell>
          <cell r="I22">
            <v>0.75</v>
          </cell>
          <cell r="J22">
            <v>6.0999999999999999E-2</v>
          </cell>
          <cell r="K22">
            <v>1.6E-2</v>
          </cell>
          <cell r="L22">
            <v>10</v>
          </cell>
          <cell r="M22">
            <v>30</v>
          </cell>
          <cell r="N22">
            <v>0</v>
          </cell>
          <cell r="O22" t="str">
            <v>Retail</v>
          </cell>
          <cell r="P22" t="str">
            <v>Unanchored</v>
          </cell>
          <cell r="Q22" t="str">
            <v>Retail-Unanchored</v>
          </cell>
          <cell r="R22" t="str">
            <v>Inver Grove Heights</v>
          </cell>
          <cell r="S22" t="str">
            <v>MN</v>
          </cell>
          <cell r="T22">
            <v>55076</v>
          </cell>
          <cell r="U22">
            <v>38322</v>
          </cell>
          <cell r="V22">
            <v>38112</v>
          </cell>
          <cell r="W22">
            <v>38177</v>
          </cell>
          <cell r="X22">
            <v>38181</v>
          </cell>
          <cell r="Y22">
            <v>38224</v>
          </cell>
          <cell r="Z22">
            <v>38309</v>
          </cell>
          <cell r="AA22">
            <v>38324</v>
          </cell>
          <cell r="AC22" t="str">
            <v>David Harvey</v>
          </cell>
          <cell r="AD22" t="str">
            <v>Peter Lampros</v>
          </cell>
          <cell r="AE22" t="str">
            <v>Jim Bennett</v>
          </cell>
          <cell r="AF22" t="str">
            <v>Kelly Brady</v>
          </cell>
          <cell r="AG22" t="str">
            <v>Angela Chan</v>
          </cell>
          <cell r="AH22" t="str">
            <v>Thomas Farber</v>
          </cell>
          <cell r="AJ22" t="str">
            <v>Closed</v>
          </cell>
          <cell r="AK22" t="b">
            <v>1</v>
          </cell>
          <cell r="AL22">
            <v>38182</v>
          </cell>
          <cell r="AM22">
            <v>38322</v>
          </cell>
          <cell r="AN22">
            <v>302595.19</v>
          </cell>
          <cell r="AO22">
            <v>4.4999999999999998E-2</v>
          </cell>
          <cell r="AP22" t="str">
            <v>Then-Issued 10-yr. Treas</v>
          </cell>
          <cell r="AQ22">
            <v>4400000</v>
          </cell>
          <cell r="AR22" t="str">
            <v>Actual/360</v>
          </cell>
          <cell r="AS22" t="str">
            <v>P&amp;I Amortized with balloon</v>
          </cell>
          <cell r="AT22" t="str">
            <v>Fixed Rate</v>
          </cell>
          <cell r="AU22" t="str">
            <v>CMO FrontRunner</v>
          </cell>
          <cell r="AV22">
            <v>19997.827922999084</v>
          </cell>
          <cell r="AW22">
            <v>239973.93507598899</v>
          </cell>
          <cell r="AX22" t="str">
            <v>N</v>
          </cell>
          <cell r="AY22">
            <v>17355</v>
          </cell>
          <cell r="BA22" t="str">
            <v>Traditional</v>
          </cell>
          <cell r="BC22">
            <v>1730</v>
          </cell>
        </row>
        <row r="23">
          <cell r="B23" t="str">
            <v>HOLD</v>
          </cell>
          <cell r="D23" t="str">
            <v>Mid West</v>
          </cell>
          <cell r="E23" t="str">
            <v>Tinley Crossings Corporate Center</v>
          </cell>
          <cell r="F23">
            <v>7000000</v>
          </cell>
          <cell r="G23">
            <v>1.1888922560728541</v>
          </cell>
          <cell r="H23">
            <v>0.80379427142857196</v>
          </cell>
          <cell r="I23">
            <v>0.87719298245613997</v>
          </cell>
          <cell r="J23">
            <v>5.4300000000000001E-2</v>
          </cell>
          <cell r="K23">
            <v>1.35E-2</v>
          </cell>
          <cell r="L23">
            <v>10</v>
          </cell>
          <cell r="M23">
            <v>30</v>
          </cell>
          <cell r="N23">
            <v>0</v>
          </cell>
          <cell r="O23" t="str">
            <v>Office</v>
          </cell>
          <cell r="P23" t="str">
            <v>Suburban</v>
          </cell>
          <cell r="Q23" t="str">
            <v>Office-Suburban</v>
          </cell>
          <cell r="R23" t="str">
            <v>Tinley Park</v>
          </cell>
          <cell r="S23" t="str">
            <v>IL</v>
          </cell>
          <cell r="T23">
            <v>60477</v>
          </cell>
          <cell r="U23">
            <v>38245</v>
          </cell>
          <cell r="V23">
            <v>38098</v>
          </cell>
          <cell r="W23">
            <v>38098</v>
          </cell>
          <cell r="X23">
            <v>38140</v>
          </cell>
          <cell r="Y23">
            <v>38140</v>
          </cell>
          <cell r="Z23">
            <v>38222</v>
          </cell>
          <cell r="AA23">
            <v>38252</v>
          </cell>
          <cell r="AC23" t="str">
            <v>Bill Avery</v>
          </cell>
          <cell r="AD23" t="str">
            <v>Peter Lampros</v>
          </cell>
          <cell r="AE23" t="str">
            <v>Jack Schmidt</v>
          </cell>
          <cell r="AF23" t="str">
            <v>David Bernas</v>
          </cell>
          <cell r="AG23" t="str">
            <v>Susan Kimmet</v>
          </cell>
          <cell r="AH23" t="str">
            <v>Vickie Attardo</v>
          </cell>
          <cell r="AJ23" t="str">
            <v>Closed</v>
          </cell>
          <cell r="AK23" t="b">
            <v>0</v>
          </cell>
          <cell r="AN23">
            <v>562655.28800000006</v>
          </cell>
          <cell r="AO23">
            <v>4.0800000000000003E-2</v>
          </cell>
          <cell r="AP23" t="str">
            <v>Then-Issued 10-yr. Treas</v>
          </cell>
          <cell r="AQ23">
            <v>8790025.7100000009</v>
          </cell>
          <cell r="AR23" t="str">
            <v>Actual/360</v>
          </cell>
          <cell r="AS23" t="str">
            <v>P&amp;I Amortized with balloon</v>
          </cell>
          <cell r="AT23" t="str">
            <v>Fixed Rate</v>
          </cell>
          <cell r="AU23" t="str">
            <v>CMO Regular</v>
          </cell>
          <cell r="AV23">
            <v>39438.343068653507</v>
          </cell>
          <cell r="AW23">
            <v>473260.11682384205</v>
          </cell>
          <cell r="AX23" t="str">
            <v>N</v>
          </cell>
          <cell r="AY23">
            <v>57375</v>
          </cell>
          <cell r="AZ23" t="str">
            <v>Loan has earnout component; loan will be ready for sale after July of 2005</v>
          </cell>
          <cell r="BA23" t="str">
            <v>Traditional</v>
          </cell>
          <cell r="BC23">
            <v>1776</v>
          </cell>
        </row>
        <row r="24">
          <cell r="B24" t="str">
            <v>HOLD</v>
          </cell>
          <cell r="D24" t="str">
            <v>Mid West</v>
          </cell>
          <cell r="E24" t="str">
            <v>Hamilton Exhibits, LLC</v>
          </cell>
          <cell r="F24">
            <v>3000000</v>
          </cell>
          <cell r="G24">
            <v>2.0040072347770499</v>
          </cell>
          <cell r="H24">
            <v>1.6426633666666699</v>
          </cell>
          <cell r="I24">
            <v>0.46875</v>
          </cell>
          <cell r="J24">
            <v>0.06</v>
          </cell>
          <cell r="K24">
            <v>1.7500000000000002E-2</v>
          </cell>
          <cell r="L24">
            <v>10</v>
          </cell>
          <cell r="M24">
            <v>22</v>
          </cell>
          <cell r="N24">
            <v>0</v>
          </cell>
          <cell r="O24" t="str">
            <v>Industrial</v>
          </cell>
          <cell r="P24" t="str">
            <v>Warehouse</v>
          </cell>
          <cell r="Q24" t="str">
            <v>Industrial-Warehouse</v>
          </cell>
          <cell r="R24" t="str">
            <v>Indianapolis</v>
          </cell>
          <cell r="S24" t="str">
            <v>IN</v>
          </cell>
          <cell r="T24">
            <v>46235</v>
          </cell>
          <cell r="U24">
            <v>38230</v>
          </cell>
          <cell r="V24">
            <v>38130</v>
          </cell>
          <cell r="W24">
            <v>38131</v>
          </cell>
          <cell r="X24">
            <v>38146</v>
          </cell>
          <cell r="Y24">
            <v>38145</v>
          </cell>
          <cell r="Z24">
            <v>38202</v>
          </cell>
          <cell r="AA24">
            <v>38208</v>
          </cell>
          <cell r="AC24" t="str">
            <v>Jaki Becker</v>
          </cell>
          <cell r="AD24" t="str">
            <v>Peter Lampros</v>
          </cell>
          <cell r="AE24" t="str">
            <v>Jim Bennett</v>
          </cell>
          <cell r="AF24" t="str">
            <v>Dinah Hong</v>
          </cell>
          <cell r="AG24" t="str">
            <v>Ken Vyse</v>
          </cell>
          <cell r="AH24" t="str">
            <v>Thomas Farber</v>
          </cell>
          <cell r="AJ24" t="str">
            <v>Closed</v>
          </cell>
          <cell r="AK24" t="b">
            <v>0</v>
          </cell>
          <cell r="AN24">
            <v>0</v>
          </cell>
          <cell r="AO24">
            <v>4.2500000000000003E-2</v>
          </cell>
          <cell r="AP24" t="str">
            <v>Then-Issued 10-yr. Treas</v>
          </cell>
          <cell r="AQ24">
            <v>6400000</v>
          </cell>
          <cell r="AR24" t="str">
            <v>Actual/360</v>
          </cell>
          <cell r="AS24" t="str">
            <v>P&amp;I Amortized with balloon</v>
          </cell>
          <cell r="AT24" t="str">
            <v>Fixed Rate</v>
          </cell>
          <cell r="AU24" t="str">
            <v>CMO FrontRunner</v>
          </cell>
          <cell r="AV24">
            <v>20492.233487987145</v>
          </cell>
          <cell r="AW24">
            <v>245906.80185584573</v>
          </cell>
          <cell r="AX24" t="str">
            <v>Y</v>
          </cell>
          <cell r="AY24">
            <v>187244</v>
          </cell>
          <cell r="AZ24" t="str">
            <v xml:space="preserve">Hamilton Exhibits is closed - Arcap was wary of the deal due to owner/user's shaky financial position so we pulled it (TOP16). We need to sell this in a pool with a different b-buyer. That will determine the timing of its sale. </v>
          </cell>
          <cell r="BA24" t="str">
            <v>Traditional</v>
          </cell>
          <cell r="BC24">
            <v>1873</v>
          </cell>
        </row>
        <row r="25">
          <cell r="B25" t="str">
            <v>HOLD</v>
          </cell>
          <cell r="D25" t="str">
            <v>South West</v>
          </cell>
          <cell r="E25" t="str">
            <v>Terri's Consign and Design Furnishings</v>
          </cell>
          <cell r="F25">
            <v>4500000</v>
          </cell>
          <cell r="G25">
            <v>1.3168618114815958</v>
          </cell>
          <cell r="H25">
            <v>1.1712324222222199</v>
          </cell>
          <cell r="I25">
            <v>0.5625</v>
          </cell>
          <cell r="J25">
            <v>6.4399999999999999E-2</v>
          </cell>
          <cell r="K25">
            <v>1.7299999999999999E-2</v>
          </cell>
          <cell r="L25">
            <v>10</v>
          </cell>
          <cell r="M25">
            <v>20</v>
          </cell>
          <cell r="N25">
            <v>0</v>
          </cell>
          <cell r="O25" t="str">
            <v>Retail</v>
          </cell>
          <cell r="P25" t="str">
            <v>Shadow Anchored</v>
          </cell>
          <cell r="Q25" t="str">
            <v>Retail-Shadow Anchored</v>
          </cell>
          <cell r="R25" t="str">
            <v>Scottsdale</v>
          </cell>
          <cell r="S25" t="str">
            <v>AZ</v>
          </cell>
          <cell r="T25">
            <v>85260</v>
          </cell>
          <cell r="U25">
            <v>38411</v>
          </cell>
          <cell r="V25">
            <v>38121</v>
          </cell>
          <cell r="W25">
            <v>38121</v>
          </cell>
          <cell r="X25">
            <v>38124</v>
          </cell>
          <cell r="Y25">
            <v>38124</v>
          </cell>
          <cell r="Z25">
            <v>38350</v>
          </cell>
          <cell r="AA25">
            <v>38355</v>
          </cell>
          <cell r="AC25" t="str">
            <v>John Batug</v>
          </cell>
          <cell r="AD25" t="str">
            <v>James Brady</v>
          </cell>
          <cell r="AE25" t="str">
            <v>Gene Erzinger</v>
          </cell>
          <cell r="AF25" t="str">
            <v>Leeza Duong</v>
          </cell>
          <cell r="AG25" t="str">
            <v>Nicole Nguyen</v>
          </cell>
          <cell r="AH25" t="str">
            <v>Judy Westphal</v>
          </cell>
          <cell r="AJ25" t="str">
            <v>Closed</v>
          </cell>
          <cell r="AK25" t="b">
            <v>1</v>
          </cell>
          <cell r="AL25">
            <v>38124</v>
          </cell>
          <cell r="AM25">
            <v>38411</v>
          </cell>
          <cell r="AN25">
            <v>527672.17000000004</v>
          </cell>
          <cell r="AO25">
            <v>4.7100000000000003E-2</v>
          </cell>
          <cell r="AP25" t="str">
            <v>On-the-Run (10-yr Treas.)</v>
          </cell>
          <cell r="AQ25">
            <v>8000000</v>
          </cell>
          <cell r="AR25" t="str">
            <v>Actual/360</v>
          </cell>
          <cell r="AS25" t="str">
            <v>P&amp;I Amortized with balloon</v>
          </cell>
          <cell r="AT25" t="str">
            <v>Fixed Rate</v>
          </cell>
          <cell r="AU25" t="str">
            <v>CMO Regular</v>
          </cell>
          <cell r="AV25">
            <v>33392.023711174261</v>
          </cell>
          <cell r="AW25">
            <v>400704.28453409113</v>
          </cell>
          <cell r="AX25" t="str">
            <v>N</v>
          </cell>
          <cell r="AY25">
            <v>29000</v>
          </cell>
          <cell r="AZ25" t="str">
            <v>Terri's Consign &amp; Design placed on Hold due to continued lease-up and full recourse provision until the lease-up is complete.  Estimated availability for sale April-July 05.</v>
          </cell>
          <cell r="BA25" t="str">
            <v>Traditional</v>
          </cell>
          <cell r="BC25">
            <v>1953</v>
          </cell>
        </row>
        <row r="26">
          <cell r="B26" t="str">
            <v>HOLD</v>
          </cell>
          <cell r="D26" t="str">
            <v>North West</v>
          </cell>
          <cell r="E26" t="str">
            <v>The Lakes</v>
          </cell>
          <cell r="F26">
            <v>14300000</v>
          </cell>
          <cell r="G26">
            <v>1.5197215073794408</v>
          </cell>
          <cell r="H26">
            <v>0.9522321678321678</v>
          </cell>
          <cell r="I26">
            <v>0.76266666666666705</v>
          </cell>
          <cell r="J26">
            <v>6.1800000000000001E-2</v>
          </cell>
          <cell r="K26">
            <v>1.41E-2</v>
          </cell>
          <cell r="L26">
            <v>10</v>
          </cell>
          <cell r="M26">
            <v>30</v>
          </cell>
          <cell r="N26">
            <v>24</v>
          </cell>
          <cell r="O26" t="str">
            <v>Office</v>
          </cell>
          <cell r="P26" t="str">
            <v>Suburban</v>
          </cell>
          <cell r="Q26" t="str">
            <v>Office-Suburban</v>
          </cell>
          <cell r="R26" t="str">
            <v>Santa Rosa</v>
          </cell>
          <cell r="S26" t="str">
            <v>SCA</v>
          </cell>
          <cell r="U26">
            <v>38245</v>
          </cell>
          <cell r="V26">
            <v>38124</v>
          </cell>
          <cell r="W26">
            <v>38141</v>
          </cell>
          <cell r="X26">
            <v>38141</v>
          </cell>
          <cell r="Y26">
            <v>38145</v>
          </cell>
          <cell r="Z26">
            <v>38225</v>
          </cell>
          <cell r="AA26">
            <v>38245</v>
          </cell>
          <cell r="AC26" t="str">
            <v>Eric Smith</v>
          </cell>
          <cell r="AD26" t="str">
            <v>Kristin DeWeese</v>
          </cell>
          <cell r="AE26" t="str">
            <v>Steve Reiter</v>
          </cell>
          <cell r="AF26" t="str">
            <v>Leo Jacobo</v>
          </cell>
          <cell r="AG26" t="str">
            <v>Jenny Crane</v>
          </cell>
          <cell r="AH26" t="str">
            <v>Judy Westphal</v>
          </cell>
          <cell r="AI26" t="str">
            <v>Clifton Sperry</v>
          </cell>
          <cell r="AJ26" t="str">
            <v>Closed</v>
          </cell>
          <cell r="AK26" t="b">
            <v>1</v>
          </cell>
          <cell r="AL26">
            <v>38142</v>
          </cell>
          <cell r="AM26">
            <v>38219</v>
          </cell>
          <cell r="AN26">
            <v>1361692</v>
          </cell>
          <cell r="AO26">
            <v>4.7699999999999999E-2</v>
          </cell>
          <cell r="AP26" t="str">
            <v>On-the-Run (10-yr Treas.)</v>
          </cell>
          <cell r="AQ26">
            <v>18750000</v>
          </cell>
          <cell r="AR26" t="str">
            <v>Actual/360</v>
          </cell>
          <cell r="AS26" t="str">
            <v>Interest Only then convert to P&amp;I amortized with balloon</v>
          </cell>
          <cell r="AT26" t="str">
            <v>Fixed Rate</v>
          </cell>
          <cell r="AU26" t="str">
            <v>CMO Regular</v>
          </cell>
          <cell r="AV26">
            <v>74667.847222222219</v>
          </cell>
          <cell r="AW26">
            <v>896014.16666666663</v>
          </cell>
          <cell r="AX26" t="str">
            <v>N</v>
          </cell>
          <cell r="AY26">
            <v>0</v>
          </cell>
          <cell r="AZ26" t="str">
            <v>The largest tenant vacated the property.  Pulled from PWR7 on 1/31/05.</v>
          </cell>
          <cell r="BA26" t="str">
            <v>Traditional</v>
          </cell>
          <cell r="BC26">
            <v>2010</v>
          </cell>
        </row>
        <row r="27">
          <cell r="B27" t="str">
            <v>TOP18</v>
          </cell>
          <cell r="C27">
            <v>36</v>
          </cell>
          <cell r="D27" t="str">
            <v>North West</v>
          </cell>
          <cell r="E27" t="str">
            <v>Reedley Shopping Center</v>
          </cell>
          <cell r="F27">
            <v>4700000</v>
          </cell>
          <cell r="G27">
            <v>1.810916459095137</v>
          </cell>
          <cell r="H27">
            <v>1.43352736170213</v>
          </cell>
          <cell r="I27">
            <v>0.46442687747035599</v>
          </cell>
          <cell r="J27">
            <v>6.25E-2</v>
          </cell>
          <cell r="K27">
            <v>1.52E-2</v>
          </cell>
          <cell r="L27">
            <v>10</v>
          </cell>
          <cell r="M27">
            <v>25</v>
          </cell>
          <cell r="N27">
            <v>0</v>
          </cell>
          <cell r="O27" t="str">
            <v>Retail</v>
          </cell>
          <cell r="P27" t="str">
            <v>Anchored</v>
          </cell>
          <cell r="Q27" t="str">
            <v>Retail-Anchored</v>
          </cell>
          <cell r="R27" t="str">
            <v>Reedley</v>
          </cell>
          <cell r="S27" t="str">
            <v>NCA</v>
          </cell>
          <cell r="T27">
            <v>93654</v>
          </cell>
          <cell r="U27">
            <v>38415</v>
          </cell>
          <cell r="V27">
            <v>38121</v>
          </cell>
          <cell r="W27">
            <v>38141</v>
          </cell>
          <cell r="X27">
            <v>38149</v>
          </cell>
          <cell r="Y27">
            <v>38149</v>
          </cell>
          <cell r="AA27">
            <v>38415</v>
          </cell>
          <cell r="AC27" t="str">
            <v>Eric Smith</v>
          </cell>
          <cell r="AD27" t="str">
            <v>Guldal Lindberg</v>
          </cell>
          <cell r="AE27" t="str">
            <v>Steve Reiter</v>
          </cell>
          <cell r="AF27" t="str">
            <v>Leo Jacobo</v>
          </cell>
          <cell r="AG27" t="str">
            <v>Jenny Crane</v>
          </cell>
          <cell r="AH27" t="str">
            <v>Judy Westphal</v>
          </cell>
          <cell r="AJ27" t="str">
            <v>Closed</v>
          </cell>
          <cell r="AK27" t="b">
            <v>1</v>
          </cell>
          <cell r="AL27">
            <v>38153</v>
          </cell>
          <cell r="AM27">
            <v>38412</v>
          </cell>
          <cell r="AN27">
            <v>673757.86</v>
          </cell>
          <cell r="AO27">
            <v>4.7300000000000002E-2</v>
          </cell>
          <cell r="AP27" t="str">
            <v>On-the-Run (10-yr Treas.)</v>
          </cell>
          <cell r="AQ27">
            <v>10120000</v>
          </cell>
          <cell r="AR27" t="str">
            <v>Actual/360</v>
          </cell>
          <cell r="AS27" t="str">
            <v>P&amp;I Amortized with balloon</v>
          </cell>
          <cell r="AT27" t="str">
            <v>Fixed Rate</v>
          </cell>
          <cell r="AU27" t="str">
            <v>CMO Regular</v>
          </cell>
          <cell r="AV27">
            <v>31004.460780807149</v>
          </cell>
          <cell r="AW27">
            <v>372053.5293696858</v>
          </cell>
          <cell r="AX27" t="str">
            <v>N</v>
          </cell>
          <cell r="AY27">
            <v>132008</v>
          </cell>
          <cell r="BA27" t="str">
            <v>Traditional</v>
          </cell>
          <cell r="BC27">
            <v>2011</v>
          </cell>
        </row>
        <row r="28">
          <cell r="B28" t="str">
            <v>PWR8</v>
          </cell>
          <cell r="C28">
            <v>38</v>
          </cell>
          <cell r="D28" t="str">
            <v>Mid West</v>
          </cell>
          <cell r="E28" t="str">
            <v>Valley Park Commons Shopping Center</v>
          </cell>
          <cell r="F28">
            <v>13500000</v>
          </cell>
          <cell r="G28">
            <v>1.3403612106331977</v>
          </cell>
          <cell r="H28">
            <v>0.90218114814814798</v>
          </cell>
          <cell r="I28">
            <v>0.79411764705882404</v>
          </cell>
          <cell r="J28">
            <v>5.3900000000000003E-2</v>
          </cell>
          <cell r="K28">
            <v>1.32E-2</v>
          </cell>
          <cell r="L28">
            <v>10</v>
          </cell>
          <cell r="M28">
            <v>30</v>
          </cell>
          <cell r="N28">
            <v>0</v>
          </cell>
          <cell r="O28" t="str">
            <v>Retail</v>
          </cell>
          <cell r="P28" t="str">
            <v>Anchored</v>
          </cell>
          <cell r="Q28" t="str">
            <v>Retail-Anchored</v>
          </cell>
          <cell r="R28" t="str">
            <v>Hagerstown</v>
          </cell>
          <cell r="S28" t="str">
            <v>MD</v>
          </cell>
          <cell r="T28">
            <v>21740</v>
          </cell>
          <cell r="U28">
            <v>38504</v>
          </cell>
          <cell r="V28">
            <v>38153</v>
          </cell>
          <cell r="W28">
            <v>38293</v>
          </cell>
          <cell r="X28">
            <v>38295</v>
          </cell>
          <cell r="Y28">
            <v>38307</v>
          </cell>
          <cell r="AC28" t="str">
            <v>Bill Avery</v>
          </cell>
          <cell r="AD28" t="str">
            <v>Peter Lampros</v>
          </cell>
          <cell r="AE28" t="str">
            <v>Jack Schmidt</v>
          </cell>
          <cell r="AF28" t="str">
            <v>Mark Frillici</v>
          </cell>
          <cell r="AG28" t="str">
            <v>Susan Kimmet</v>
          </cell>
          <cell r="AH28" t="str">
            <v>Vickie Attardo</v>
          </cell>
          <cell r="AJ28" t="str">
            <v>In Process</v>
          </cell>
          <cell r="AK28" t="b">
            <v>0</v>
          </cell>
          <cell r="AN28">
            <v>1217944.55</v>
          </cell>
          <cell r="AO28">
            <v>4.07E-2</v>
          </cell>
          <cell r="AP28" t="str">
            <v>On-the-Run (10-yr Treas.)</v>
          </cell>
          <cell r="AQ28">
            <v>17000000</v>
          </cell>
          <cell r="AR28" t="str">
            <v>Actual/360</v>
          </cell>
          <cell r="AS28" t="str">
            <v>P&amp;I Amortized with balloon</v>
          </cell>
          <cell r="AT28" t="str">
            <v>Fixed Rate</v>
          </cell>
          <cell r="AU28" t="str">
            <v>CMO Regular</v>
          </cell>
          <cell r="AV28">
            <v>75722.408528011205</v>
          </cell>
          <cell r="AW28">
            <v>908668.90233613446</v>
          </cell>
          <cell r="AX28" t="str">
            <v>N</v>
          </cell>
          <cell r="AY28">
            <v>72200</v>
          </cell>
          <cell r="BA28" t="str">
            <v>Traditional</v>
          </cell>
          <cell r="BC28">
            <v>2052</v>
          </cell>
        </row>
        <row r="29">
          <cell r="B29" t="str">
            <v>Not Assigned</v>
          </cell>
          <cell r="D29" t="str">
            <v>South</v>
          </cell>
          <cell r="E29" t="str">
            <v>Memorial City Mall</v>
          </cell>
          <cell r="F29">
            <v>125000000</v>
          </cell>
          <cell r="G29">
            <v>1.3822744367755706</v>
          </cell>
          <cell r="H29">
            <v>0.9068426208</v>
          </cell>
          <cell r="I29">
            <v>0.5</v>
          </cell>
          <cell r="J29">
            <v>5.3499999999999999E-2</v>
          </cell>
          <cell r="K29">
            <v>7.8499999999999993E-3</v>
          </cell>
          <cell r="L29">
            <v>10</v>
          </cell>
          <cell r="M29">
            <v>30</v>
          </cell>
          <cell r="N29">
            <v>0</v>
          </cell>
          <cell r="O29" t="str">
            <v>Retail</v>
          </cell>
          <cell r="P29" t="str">
            <v>Regional Mall</v>
          </cell>
          <cell r="Q29" t="str">
            <v>Retail-Regional Mall</v>
          </cell>
          <cell r="R29" t="str">
            <v>Houston</v>
          </cell>
          <cell r="S29" t="str">
            <v>TX</v>
          </cell>
          <cell r="T29">
            <v>77024</v>
          </cell>
          <cell r="U29">
            <v>38254</v>
          </cell>
          <cell r="V29">
            <v>38119</v>
          </cell>
          <cell r="W29">
            <v>38156</v>
          </cell>
          <cell r="X29">
            <v>38162</v>
          </cell>
          <cell r="Y29">
            <v>38168</v>
          </cell>
          <cell r="Z29">
            <v>38253</v>
          </cell>
          <cell r="AA29">
            <v>38254</v>
          </cell>
          <cell r="AC29" t="str">
            <v>Weir Goodwin</v>
          </cell>
          <cell r="AD29" t="str">
            <v>Clint Frease</v>
          </cell>
          <cell r="AE29" t="str">
            <v>Kevin Walsh</v>
          </cell>
          <cell r="AF29" t="str">
            <v>Luis Yaquian</v>
          </cell>
          <cell r="AG29" t="str">
            <v>Vickie Davis</v>
          </cell>
          <cell r="AH29" t="str">
            <v>Dennis Pierachini</v>
          </cell>
          <cell r="AJ29" t="str">
            <v>Closed</v>
          </cell>
          <cell r="AK29" t="b">
            <v>1</v>
          </cell>
          <cell r="AL29">
            <v>38181</v>
          </cell>
          <cell r="AM29">
            <v>38230</v>
          </cell>
          <cell r="AN29">
            <v>11578214.630000001</v>
          </cell>
          <cell r="AO29">
            <v>4.5649999999999996E-2</v>
          </cell>
          <cell r="AP29" t="str">
            <v>Swap</v>
          </cell>
          <cell r="AQ29">
            <v>201000000</v>
          </cell>
          <cell r="AR29" t="str">
            <v>Actual/360</v>
          </cell>
          <cell r="AS29" t="str">
            <v>P&amp;I Amortized with balloon</v>
          </cell>
          <cell r="AT29" t="str">
            <v>Fixed Rate</v>
          </cell>
          <cell r="AU29" t="str">
            <v>CMO Large Loan</v>
          </cell>
          <cell r="AV29">
            <v>698017.11837873061</v>
          </cell>
          <cell r="AW29">
            <v>8376205.4205447678</v>
          </cell>
          <cell r="AX29" t="str">
            <v>N</v>
          </cell>
          <cell r="AY29">
            <v>642268</v>
          </cell>
          <cell r="BA29" t="str">
            <v>Traditional</v>
          </cell>
          <cell r="BC29">
            <v>2060</v>
          </cell>
        </row>
        <row r="30">
          <cell r="B30" t="str">
            <v>PWR7</v>
          </cell>
          <cell r="C30">
            <v>35</v>
          </cell>
          <cell r="D30" t="str">
            <v>South</v>
          </cell>
          <cell r="E30" t="str">
            <v>Lynxs Nafta Cargoport</v>
          </cell>
          <cell r="F30">
            <v>2150000</v>
          </cell>
          <cell r="G30">
            <v>1.3202134413003856</v>
          </cell>
          <cell r="H30">
            <v>1.07959065116279</v>
          </cell>
          <cell r="I30">
            <v>0.75043630017452001</v>
          </cell>
          <cell r="J30">
            <v>5.7000000000000002E-2</v>
          </cell>
          <cell r="K30">
            <v>1.6199999999999999E-2</v>
          </cell>
          <cell r="L30">
            <v>10</v>
          </cell>
          <cell r="M30">
            <v>21</v>
          </cell>
          <cell r="N30">
            <v>0</v>
          </cell>
          <cell r="O30" t="str">
            <v>Industrial</v>
          </cell>
          <cell r="P30" t="str">
            <v>Warehouse</v>
          </cell>
          <cell r="Q30" t="str">
            <v>Industrial-Warehouse</v>
          </cell>
          <cell r="R30" t="str">
            <v>Harlingen</v>
          </cell>
          <cell r="S30" t="str">
            <v>TX</v>
          </cell>
          <cell r="T30" t="str">
            <v>78550-1750</v>
          </cell>
          <cell r="U30">
            <v>38336</v>
          </cell>
          <cell r="V30">
            <v>38166</v>
          </cell>
          <cell r="W30">
            <v>38166</v>
          </cell>
          <cell r="X30">
            <v>38180</v>
          </cell>
          <cell r="Y30">
            <v>38195</v>
          </cell>
          <cell r="Z30">
            <v>38266</v>
          </cell>
          <cell r="AA30">
            <v>38336</v>
          </cell>
          <cell r="AC30" t="str">
            <v>Tavis Holsinger</v>
          </cell>
          <cell r="AD30" t="str">
            <v>Clint Frease</v>
          </cell>
          <cell r="AE30" t="str">
            <v>Courtney Boscoe</v>
          </cell>
          <cell r="AF30" t="str">
            <v>Caitlin Dinh</v>
          </cell>
          <cell r="AG30" t="str">
            <v>Angela Chan</v>
          </cell>
          <cell r="AH30" t="str">
            <v>Annie Yim</v>
          </cell>
          <cell r="AJ30" t="str">
            <v>Closed</v>
          </cell>
          <cell r="AK30" t="b">
            <v>1</v>
          </cell>
          <cell r="AM30">
            <v>38336</v>
          </cell>
          <cell r="AN30">
            <v>232111.99</v>
          </cell>
          <cell r="AO30">
            <v>4.0800000000000003E-2</v>
          </cell>
          <cell r="AP30" t="str">
            <v>Swap</v>
          </cell>
          <cell r="AQ30">
            <v>2865000</v>
          </cell>
          <cell r="AR30" t="str">
            <v>Actual/360</v>
          </cell>
          <cell r="AS30" t="str">
            <v>P&amp;I Amortized with balloon</v>
          </cell>
          <cell r="AT30" t="str">
            <v>Fixed Rate</v>
          </cell>
          <cell r="AU30" t="str">
            <v>CMO FrontRunner</v>
          </cell>
          <cell r="AV30">
            <v>14651.165658699223</v>
          </cell>
          <cell r="AW30">
            <v>175813.98790439067</v>
          </cell>
          <cell r="AX30" t="str">
            <v>N</v>
          </cell>
          <cell r="AY30">
            <v>38836</v>
          </cell>
          <cell r="BA30" t="str">
            <v>Traditional</v>
          </cell>
          <cell r="BC30">
            <v>2070</v>
          </cell>
        </row>
        <row r="31">
          <cell r="B31" t="str">
            <v>PWR7</v>
          </cell>
          <cell r="C31">
            <v>35</v>
          </cell>
          <cell r="D31" t="str">
            <v>South</v>
          </cell>
          <cell r="E31" t="str">
            <v>Mesa Executive Park</v>
          </cell>
          <cell r="F31">
            <v>2700000</v>
          </cell>
          <cell r="G31">
            <v>1.4690546736766907</v>
          </cell>
          <cell r="H31">
            <v>1.09628233333333</v>
          </cell>
          <cell r="I31">
            <v>0.73569482288828303</v>
          </cell>
          <cell r="J31">
            <v>5.6300000000000003E-2</v>
          </cell>
          <cell r="K31">
            <v>1.4500000000000001E-2</v>
          </cell>
          <cell r="L31">
            <v>10</v>
          </cell>
          <cell r="M31">
            <v>25</v>
          </cell>
          <cell r="N31">
            <v>0</v>
          </cell>
          <cell r="O31" t="str">
            <v>Office</v>
          </cell>
          <cell r="P31" t="str">
            <v>Suburban</v>
          </cell>
          <cell r="Q31" t="str">
            <v>Office-Suburban</v>
          </cell>
          <cell r="R31" t="str">
            <v>El Paso</v>
          </cell>
          <cell r="S31" t="str">
            <v>TX</v>
          </cell>
          <cell r="T31">
            <v>79912</v>
          </cell>
          <cell r="U31">
            <v>38352</v>
          </cell>
          <cell r="V31">
            <v>38195</v>
          </cell>
          <cell r="W31">
            <v>38201</v>
          </cell>
          <cell r="X31">
            <v>38232</v>
          </cell>
          <cell r="Y31">
            <v>38244</v>
          </cell>
          <cell r="Z31">
            <v>38296</v>
          </cell>
          <cell r="AA31">
            <v>38334</v>
          </cell>
          <cell r="AC31" t="str">
            <v>Weir Goodwin</v>
          </cell>
          <cell r="AD31" t="str">
            <v>Clint Frease</v>
          </cell>
          <cell r="AE31" t="str">
            <v>Courtney Boscoe</v>
          </cell>
          <cell r="AF31" t="str">
            <v>Caitlin Dinh</v>
          </cell>
          <cell r="AG31" t="str">
            <v>Angela Chan</v>
          </cell>
          <cell r="AH31" t="str">
            <v>Arlecia Durades</v>
          </cell>
          <cell r="AJ31" t="str">
            <v>Closed</v>
          </cell>
          <cell r="AK31" t="b">
            <v>1</v>
          </cell>
          <cell r="AM31">
            <v>38331</v>
          </cell>
          <cell r="AN31">
            <v>295996.23</v>
          </cell>
          <cell r="AO31">
            <v>4.1800000000000004E-2</v>
          </cell>
          <cell r="AP31" t="str">
            <v>Treasuries - On The Run</v>
          </cell>
          <cell r="AQ31">
            <v>3670000</v>
          </cell>
          <cell r="AR31" t="str">
            <v>Actual/360</v>
          </cell>
          <cell r="AS31" t="str">
            <v>P&amp;I Amortized with balloon</v>
          </cell>
          <cell r="AT31" t="str">
            <v>Fixed Rate</v>
          </cell>
          <cell r="AU31" t="str">
            <v>CMO FrontRunner</v>
          </cell>
          <cell r="AV31">
            <v>16790.629335983831</v>
          </cell>
          <cell r="AW31">
            <v>201487.55203180597</v>
          </cell>
          <cell r="AX31" t="str">
            <v>N</v>
          </cell>
          <cell r="AY31">
            <v>34190</v>
          </cell>
          <cell r="BA31" t="str">
            <v>Traditional</v>
          </cell>
          <cell r="BC31">
            <v>2078</v>
          </cell>
        </row>
        <row r="32">
          <cell r="B32" t="str">
            <v>PWR7</v>
          </cell>
          <cell r="C32">
            <v>35</v>
          </cell>
          <cell r="D32" t="str">
            <v>North West</v>
          </cell>
          <cell r="E32" t="str">
            <v>Airport Gardens</v>
          </cell>
          <cell r="F32">
            <v>4600000</v>
          </cell>
          <cell r="G32">
            <v>1.69784843311436</v>
          </cell>
          <cell r="H32">
            <v>1.1825183478260901</v>
          </cell>
          <cell r="I32">
            <v>0.69696969696969702</v>
          </cell>
          <cell r="J32">
            <v>5.7000000000000002E-2</v>
          </cell>
          <cell r="K32">
            <v>1.49E-2</v>
          </cell>
          <cell r="L32">
            <v>10</v>
          </cell>
          <cell r="M32">
            <v>30</v>
          </cell>
          <cell r="N32">
            <v>0</v>
          </cell>
          <cell r="O32" t="str">
            <v>Office</v>
          </cell>
          <cell r="P32" t="str">
            <v>Suburban</v>
          </cell>
          <cell r="Q32" t="str">
            <v>Office-Suburban</v>
          </cell>
          <cell r="R32" t="str">
            <v>Reno</v>
          </cell>
          <cell r="S32" t="str">
            <v>NV</v>
          </cell>
          <cell r="T32">
            <v>89502</v>
          </cell>
          <cell r="U32">
            <v>38342</v>
          </cell>
          <cell r="V32">
            <v>38246</v>
          </cell>
          <cell r="W32">
            <v>38246</v>
          </cell>
          <cell r="X32">
            <v>38254</v>
          </cell>
          <cell r="Y32">
            <v>38264</v>
          </cell>
          <cell r="Z32">
            <v>38321</v>
          </cell>
          <cell r="AA32">
            <v>38338</v>
          </cell>
          <cell r="AC32" t="str">
            <v>Brad Andersen</v>
          </cell>
          <cell r="AD32" t="str">
            <v>Damien Alvarado</v>
          </cell>
          <cell r="AE32" t="str">
            <v>Steve Reiter</v>
          </cell>
          <cell r="AF32" t="str">
            <v>Leo Jacobo</v>
          </cell>
          <cell r="AG32" t="str">
            <v>Jenny Crane</v>
          </cell>
          <cell r="AH32" t="str">
            <v>Judy Westphal</v>
          </cell>
          <cell r="AJ32" t="str">
            <v>Closed</v>
          </cell>
          <cell r="AK32" t="b">
            <v>0</v>
          </cell>
          <cell r="AN32">
            <v>543958.43999999994</v>
          </cell>
          <cell r="AO32">
            <v>4.2099999999999999E-2</v>
          </cell>
          <cell r="AP32" t="str">
            <v>Then-Issued 10-yr. Treas</v>
          </cell>
          <cell r="AQ32">
            <v>6600000</v>
          </cell>
          <cell r="AR32" t="str">
            <v>Actual/360</v>
          </cell>
          <cell r="AS32" t="str">
            <v>P&amp;I Amortized with balloon</v>
          </cell>
          <cell r="AT32" t="str">
            <v>Fixed Rate</v>
          </cell>
          <cell r="AU32" t="str">
            <v>CMO Regular</v>
          </cell>
          <cell r="AV32">
            <v>26698.419668033326</v>
          </cell>
          <cell r="AW32">
            <v>320381.03601639991</v>
          </cell>
          <cell r="AX32" t="str">
            <v>N</v>
          </cell>
          <cell r="AY32">
            <v>64535</v>
          </cell>
          <cell r="BA32" t="str">
            <v>Traditional</v>
          </cell>
          <cell r="BC32">
            <v>2167</v>
          </cell>
        </row>
        <row r="33">
          <cell r="B33" t="str">
            <v>FORWARD</v>
          </cell>
          <cell r="D33" t="str">
            <v>North West</v>
          </cell>
          <cell r="E33" t="str">
            <v>Security Public Storage - Woodland</v>
          </cell>
          <cell r="F33">
            <v>3135400</v>
          </cell>
          <cell r="G33">
            <v>2.2851856059546329</v>
          </cell>
          <cell r="H33">
            <v>1.77131530267271</v>
          </cell>
          <cell r="I33">
            <v>0.438674776567612</v>
          </cell>
          <cell r="J33">
            <v>6.7100000000000007E-2</v>
          </cell>
          <cell r="K33">
            <v>2.0199999999999999E-2</v>
          </cell>
          <cell r="L33">
            <v>10</v>
          </cell>
          <cell r="M33">
            <v>30</v>
          </cell>
          <cell r="N33">
            <v>0</v>
          </cell>
          <cell r="O33" t="str">
            <v>Self Storage</v>
          </cell>
          <cell r="P33" t="str">
            <v>Self Storage</v>
          </cell>
          <cell r="Q33" t="str">
            <v>Self Storage</v>
          </cell>
          <cell r="R33" t="str">
            <v>Modesto</v>
          </cell>
          <cell r="S33" t="str">
            <v>NCA</v>
          </cell>
          <cell r="T33">
            <v>95351</v>
          </cell>
          <cell r="U33">
            <v>38701</v>
          </cell>
          <cell r="V33">
            <v>38149</v>
          </cell>
          <cell r="W33">
            <v>38155</v>
          </cell>
          <cell r="X33">
            <v>38155</v>
          </cell>
          <cell r="AC33" t="str">
            <v>Eric Smith</v>
          </cell>
          <cell r="AD33" t="str">
            <v>Kristin DeWeese</v>
          </cell>
          <cell r="AE33" t="str">
            <v>Courtney Boscoe</v>
          </cell>
          <cell r="AF33" t="str">
            <v>Ruth Lang</v>
          </cell>
          <cell r="AG33" t="str">
            <v>Vivien Pepa</v>
          </cell>
          <cell r="AJ33" t="str">
            <v>In Process - Locked</v>
          </cell>
          <cell r="AK33" t="b">
            <v>1</v>
          </cell>
          <cell r="AN33">
            <v>555378.19999999995</v>
          </cell>
          <cell r="AO33">
            <v>4.6900000000000011E-2</v>
          </cell>
          <cell r="AP33" t="str">
            <v>Then-Issued 10-yr. Treas</v>
          </cell>
          <cell r="AQ33">
            <v>7147436.25</v>
          </cell>
          <cell r="AR33" t="str">
            <v>Actual/360</v>
          </cell>
          <cell r="AS33" t="str">
            <v>P&amp;I Amortized with balloon</v>
          </cell>
          <cell r="AT33" t="str">
            <v>Forward</v>
          </cell>
          <cell r="AU33" t="str">
            <v>CMO FrontRunner</v>
          </cell>
          <cell r="AV33">
            <v>20252.84797264099</v>
          </cell>
          <cell r="AW33">
            <v>243034.17567169189</v>
          </cell>
          <cell r="AX33" t="str">
            <v>N</v>
          </cell>
          <cell r="AY33">
            <v>119618</v>
          </cell>
          <cell r="BA33" t="str">
            <v>Non-Traditional</v>
          </cell>
          <cell r="BC33">
            <v>2233</v>
          </cell>
        </row>
        <row r="34">
          <cell r="B34" t="str">
            <v>PWR7</v>
          </cell>
          <cell r="C34">
            <v>35</v>
          </cell>
          <cell r="D34" t="str">
            <v>Mid West</v>
          </cell>
          <cell r="E34" t="str">
            <v>110 Miller Ave.</v>
          </cell>
          <cell r="F34">
            <v>5900000</v>
          </cell>
          <cell r="G34">
            <v>1.3095560362184044</v>
          </cell>
          <cell r="H34">
            <v>0.96729820338983097</v>
          </cell>
          <cell r="I34">
            <v>0.746835443037975</v>
          </cell>
          <cell r="J34">
            <v>5.4800000000000001E-2</v>
          </cell>
          <cell r="K34">
            <v>1.2999999999999999E-2</v>
          </cell>
          <cell r="L34">
            <v>10</v>
          </cell>
          <cell r="M34">
            <v>25</v>
          </cell>
          <cell r="N34">
            <v>0</v>
          </cell>
          <cell r="O34" t="str">
            <v>Office</v>
          </cell>
          <cell r="P34" t="str">
            <v>Suburban</v>
          </cell>
          <cell r="Q34" t="str">
            <v>Office-Suburban</v>
          </cell>
          <cell r="R34" t="str">
            <v>Ann Arbor</v>
          </cell>
          <cell r="S34" t="str">
            <v>MI</v>
          </cell>
          <cell r="T34">
            <v>48104</v>
          </cell>
          <cell r="U34">
            <v>38338</v>
          </cell>
          <cell r="V34">
            <v>38176</v>
          </cell>
          <cell r="W34">
            <v>38176</v>
          </cell>
          <cell r="X34">
            <v>38245</v>
          </cell>
          <cell r="Y34">
            <v>38265</v>
          </cell>
          <cell r="Z34">
            <v>38330</v>
          </cell>
          <cell r="AA34">
            <v>38344</v>
          </cell>
          <cell r="AC34" t="str">
            <v>Jaki Becker</v>
          </cell>
          <cell r="AD34" t="str">
            <v>Peter Lampros</v>
          </cell>
          <cell r="AE34" t="str">
            <v>Jack Schmidt</v>
          </cell>
          <cell r="AF34" t="str">
            <v>Mark Frillici</v>
          </cell>
          <cell r="AG34" t="str">
            <v>Susan Kimmet</v>
          </cell>
          <cell r="AH34" t="str">
            <v>Vickie Attardo</v>
          </cell>
          <cell r="AJ34" t="str">
            <v>Closed</v>
          </cell>
          <cell r="AK34" t="b">
            <v>1</v>
          </cell>
          <cell r="AL34">
            <v>38707</v>
          </cell>
          <cell r="AN34">
            <v>568253.98</v>
          </cell>
          <cell r="AO34">
            <v>4.1800000000000004E-2</v>
          </cell>
          <cell r="AP34" t="str">
            <v>On-the-Run (10-yr Treas.)</v>
          </cell>
          <cell r="AQ34">
            <v>7900000</v>
          </cell>
          <cell r="AR34" t="str">
            <v>Actual/360</v>
          </cell>
          <cell r="AS34" t="str">
            <v>P&amp;I Amortized with balloon</v>
          </cell>
          <cell r="AT34" t="str">
            <v>Fixed Rate</v>
          </cell>
          <cell r="AU34" t="str">
            <v>CMO Regular</v>
          </cell>
          <cell r="AV34">
            <v>36160.727012551964</v>
          </cell>
          <cell r="AW34">
            <v>433928.72415062354</v>
          </cell>
          <cell r="AX34" t="str">
            <v>N</v>
          </cell>
          <cell r="AY34">
            <v>38152</v>
          </cell>
          <cell r="BA34" t="str">
            <v>Traditional</v>
          </cell>
          <cell r="BC34">
            <v>2251</v>
          </cell>
        </row>
        <row r="35">
          <cell r="B35" t="str">
            <v>FORWARD</v>
          </cell>
          <cell r="D35" t="str">
            <v>North West</v>
          </cell>
          <cell r="E35" t="str">
            <v>Security Public Storage Modesto</v>
          </cell>
          <cell r="F35">
            <v>3169400</v>
          </cell>
          <cell r="G35">
            <v>1.9293861471563925</v>
          </cell>
          <cell r="H35">
            <v>1.4863177573042201</v>
          </cell>
          <cell r="I35">
            <v>0.51926965723762597</v>
          </cell>
          <cell r="J35">
            <v>6.6500000000000004E-2</v>
          </cell>
          <cell r="K35">
            <v>1.9599999999999999E-2</v>
          </cell>
          <cell r="L35">
            <v>10</v>
          </cell>
          <cell r="M35">
            <v>30</v>
          </cell>
          <cell r="N35">
            <v>0</v>
          </cell>
          <cell r="O35" t="str">
            <v>Self Storage</v>
          </cell>
          <cell r="P35" t="str">
            <v>Self Storage</v>
          </cell>
          <cell r="Q35" t="str">
            <v>Self Storage</v>
          </cell>
          <cell r="R35" t="str">
            <v>Modesto</v>
          </cell>
          <cell r="S35" t="str">
            <v>NCA</v>
          </cell>
          <cell r="T35">
            <v>95351</v>
          </cell>
          <cell r="U35">
            <v>38701</v>
          </cell>
          <cell r="V35">
            <v>38149</v>
          </cell>
          <cell r="W35">
            <v>38155</v>
          </cell>
          <cell r="X35">
            <v>38155</v>
          </cell>
          <cell r="Y35">
            <v>38155</v>
          </cell>
          <cell r="AC35" t="str">
            <v>Eric Smith</v>
          </cell>
          <cell r="AD35" t="str">
            <v>Kristin DeWeese</v>
          </cell>
          <cell r="AE35" t="str">
            <v>Courtney Boscoe</v>
          </cell>
          <cell r="AF35" t="str">
            <v>Ruth Lang</v>
          </cell>
          <cell r="AG35" t="str">
            <v>Vivien Pepa</v>
          </cell>
          <cell r="AJ35" t="str">
            <v>In Process</v>
          </cell>
          <cell r="AK35" t="b">
            <v>0</v>
          </cell>
          <cell r="AN35">
            <v>471073.55</v>
          </cell>
          <cell r="AO35">
            <v>4.6900000000000004E-2</v>
          </cell>
          <cell r="AP35" t="str">
            <v>Then-Issued 10-yr. Treas</v>
          </cell>
          <cell r="AQ35">
            <v>6103572.5</v>
          </cell>
          <cell r="AR35" t="str">
            <v>Actual/360</v>
          </cell>
          <cell r="AS35" t="str">
            <v>P&amp;I Amortized with balloon</v>
          </cell>
          <cell r="AT35" t="str">
            <v>Forward</v>
          </cell>
          <cell r="AU35" t="str">
            <v>CMO FrontRunner</v>
          </cell>
          <cell r="AV35">
            <v>20346.434654630408</v>
          </cell>
          <cell r="AW35">
            <v>244157.21585556489</v>
          </cell>
          <cell r="AX35" t="str">
            <v>N</v>
          </cell>
          <cell r="AY35">
            <v>0</v>
          </cell>
          <cell r="BA35" t="str">
            <v>Non-Traditional</v>
          </cell>
          <cell r="BC35">
            <v>2273</v>
          </cell>
        </row>
        <row r="36">
          <cell r="B36" t="str">
            <v>FORWARD</v>
          </cell>
          <cell r="D36" t="str">
            <v>North West</v>
          </cell>
          <cell r="E36" t="str">
            <v>Security Public Storage - Manteca</v>
          </cell>
          <cell r="F36">
            <v>1702367</v>
          </cell>
          <cell r="G36">
            <v>2.3244232662935391</v>
          </cell>
          <cell r="H36">
            <v>1.7758926247983</v>
          </cell>
          <cell r="I36">
            <v>0.43526914327098698</v>
          </cell>
          <cell r="J36">
            <v>6.5699999999999995E-2</v>
          </cell>
          <cell r="K36">
            <v>1.8800000000000001E-2</v>
          </cell>
          <cell r="L36">
            <v>10</v>
          </cell>
          <cell r="M36">
            <v>30</v>
          </cell>
          <cell r="N36">
            <v>0</v>
          </cell>
          <cell r="O36" t="str">
            <v>Self Storage</v>
          </cell>
          <cell r="P36" t="str">
            <v>Self Storage</v>
          </cell>
          <cell r="Q36" t="str">
            <v>Self Storage</v>
          </cell>
          <cell r="R36" t="str">
            <v>Manteca</v>
          </cell>
          <cell r="S36" t="str">
            <v>NCA</v>
          </cell>
          <cell r="T36">
            <v>95336</v>
          </cell>
          <cell r="U36">
            <v>38657</v>
          </cell>
          <cell r="V36">
            <v>38149</v>
          </cell>
          <cell r="W36">
            <v>38155</v>
          </cell>
          <cell r="X36">
            <v>38155</v>
          </cell>
          <cell r="AC36" t="str">
            <v>Eric Smith</v>
          </cell>
          <cell r="AD36" t="str">
            <v>Kristin DeWeese</v>
          </cell>
          <cell r="AE36" t="str">
            <v>Courtney Boscoe</v>
          </cell>
          <cell r="AF36" t="str">
            <v>Ruth Lang</v>
          </cell>
          <cell r="AG36" t="str">
            <v>Vivien Pepa</v>
          </cell>
          <cell r="AJ36" t="str">
            <v>App. Rcvd</v>
          </cell>
          <cell r="AK36" t="b">
            <v>0</v>
          </cell>
          <cell r="AN36">
            <v>302322.09999999998</v>
          </cell>
          <cell r="AO36">
            <v>4.6899999999999997E-2</v>
          </cell>
          <cell r="AP36" t="str">
            <v>Then-Issued 10-yr. Treas</v>
          </cell>
          <cell r="AQ36">
            <v>3911067.5</v>
          </cell>
          <cell r="AR36" t="str">
            <v>Actual/360</v>
          </cell>
          <cell r="AS36" t="str">
            <v>P&amp;I Amortized with balloon</v>
          </cell>
          <cell r="AT36" t="str">
            <v>Forward</v>
          </cell>
          <cell r="AU36" t="str">
            <v>CMO FrontRunner</v>
          </cell>
          <cell r="AV36">
            <v>10838.606160360028</v>
          </cell>
          <cell r="AW36">
            <v>130063.27392432034</v>
          </cell>
          <cell r="AX36" t="str">
            <v>N</v>
          </cell>
          <cell r="AY36">
            <v>0</v>
          </cell>
          <cell r="BA36" t="str">
            <v>Non-Traditional</v>
          </cell>
          <cell r="BC36">
            <v>2275</v>
          </cell>
        </row>
        <row r="37">
          <cell r="B37" t="str">
            <v>FORWARD</v>
          </cell>
          <cell r="D37" t="str">
            <v>North West</v>
          </cell>
          <cell r="E37" t="str">
            <v>Security Public Storage - Salinas</v>
          </cell>
          <cell r="F37">
            <v>4342000</v>
          </cell>
          <cell r="G37">
            <v>1.7077024246362402</v>
          </cell>
          <cell r="H37">
            <v>1.31554196222939</v>
          </cell>
          <cell r="I37">
            <v>0.58983548837535504</v>
          </cell>
          <cell r="J37">
            <v>6.6500000000000004E-2</v>
          </cell>
          <cell r="K37">
            <v>1.9599999999999999E-2</v>
          </cell>
          <cell r="L37">
            <v>10</v>
          </cell>
          <cell r="M37">
            <v>30</v>
          </cell>
          <cell r="N37">
            <v>0</v>
          </cell>
          <cell r="O37" t="str">
            <v>Self Storage</v>
          </cell>
          <cell r="P37" t="str">
            <v>Self Storage</v>
          </cell>
          <cell r="Q37" t="str">
            <v>Self Storage</v>
          </cell>
          <cell r="R37" t="str">
            <v>Salinas</v>
          </cell>
          <cell r="S37" t="str">
            <v>NCA</v>
          </cell>
          <cell r="T37">
            <v>93901</v>
          </cell>
          <cell r="U37">
            <v>38701</v>
          </cell>
          <cell r="V37">
            <v>38149</v>
          </cell>
          <cell r="W37">
            <v>38155</v>
          </cell>
          <cell r="X37">
            <v>38155</v>
          </cell>
          <cell r="AC37" t="str">
            <v>Eric Smith</v>
          </cell>
          <cell r="AD37" t="str">
            <v>Kristin DeWeese</v>
          </cell>
          <cell r="AE37" t="str">
            <v>Courtney Boscoe</v>
          </cell>
          <cell r="AF37" t="str">
            <v>Ruth Lang</v>
          </cell>
          <cell r="AG37" t="str">
            <v>Vivien Pepa</v>
          </cell>
          <cell r="AJ37" t="str">
            <v>App. Rcvd</v>
          </cell>
          <cell r="AK37" t="b">
            <v>0</v>
          </cell>
          <cell r="AN37">
            <v>571208.31999999995</v>
          </cell>
          <cell r="AO37">
            <v>4.6900000000000004E-2</v>
          </cell>
          <cell r="AP37" t="str">
            <v>Then-Issued 10-yr. Treas</v>
          </cell>
          <cell r="AQ37">
            <v>7361374.6299999999</v>
          </cell>
          <cell r="AR37" t="str">
            <v>Actual/360</v>
          </cell>
          <cell r="AS37" t="str">
            <v>P&amp;I Amortized with balloon</v>
          </cell>
          <cell r="AT37" t="str">
            <v>Forward</v>
          </cell>
          <cell r="AU37" t="str">
            <v>CMO FrontRunner</v>
          </cell>
          <cell r="AV37">
            <v>27874.114744243459</v>
          </cell>
          <cell r="AW37">
            <v>334489.37693092151</v>
          </cell>
          <cell r="AX37" t="str">
            <v>N</v>
          </cell>
          <cell r="AY37">
            <v>0</v>
          </cell>
          <cell r="BA37" t="str">
            <v>Non-Traditional</v>
          </cell>
          <cell r="BC37">
            <v>2276</v>
          </cell>
        </row>
        <row r="38">
          <cell r="B38" t="str">
            <v>FORWARD</v>
          </cell>
          <cell r="D38" t="str">
            <v>North West</v>
          </cell>
          <cell r="E38" t="str">
            <v>Security Public Storage - Daly City</v>
          </cell>
          <cell r="F38">
            <v>3461500</v>
          </cell>
          <cell r="G38">
            <v>2.2726635606098009</v>
          </cell>
          <cell r="H38">
            <v>1.7507642062689599</v>
          </cell>
          <cell r="I38">
            <v>0.45014234621954402</v>
          </cell>
          <cell r="J38">
            <v>6.6500000000000004E-2</v>
          </cell>
          <cell r="K38">
            <v>1.9599999999999999E-2</v>
          </cell>
          <cell r="L38">
            <v>10</v>
          </cell>
          <cell r="M38">
            <v>30</v>
          </cell>
          <cell r="N38">
            <v>0</v>
          </cell>
          <cell r="O38" t="str">
            <v>Self Storage</v>
          </cell>
          <cell r="P38" t="str">
            <v>Self Storage</v>
          </cell>
          <cell r="Q38" t="str">
            <v>Self Storage</v>
          </cell>
          <cell r="R38" t="str">
            <v>Daly City</v>
          </cell>
          <cell r="S38" t="str">
            <v>NCA</v>
          </cell>
          <cell r="T38">
            <v>94105</v>
          </cell>
          <cell r="U38">
            <v>38701</v>
          </cell>
          <cell r="V38">
            <v>38149</v>
          </cell>
          <cell r="W38">
            <v>38155</v>
          </cell>
          <cell r="X38">
            <v>38155</v>
          </cell>
          <cell r="Y38">
            <v>38155</v>
          </cell>
          <cell r="AC38" t="str">
            <v>Eric Smith</v>
          </cell>
          <cell r="AD38" t="str">
            <v>Kristin DeWeese</v>
          </cell>
          <cell r="AE38" t="str">
            <v>Courtney Boscoe</v>
          </cell>
          <cell r="AF38" t="str">
            <v>Ruth Lang</v>
          </cell>
          <cell r="AG38" t="str">
            <v>Vivien Pepa</v>
          </cell>
          <cell r="AJ38" t="str">
            <v>In Process</v>
          </cell>
          <cell r="AK38" t="b">
            <v>0</v>
          </cell>
          <cell r="AN38">
            <v>606027.03</v>
          </cell>
          <cell r="AO38">
            <v>4.6900000000000004E-2</v>
          </cell>
          <cell r="AP38" t="str">
            <v>Then-Issued 10-yr. Treas</v>
          </cell>
          <cell r="AQ38">
            <v>7689789.75</v>
          </cell>
          <cell r="AS38" t="str">
            <v>P&amp;I Amortized with balloon</v>
          </cell>
          <cell r="AT38" t="str">
            <v>Forward</v>
          </cell>
          <cell r="AU38" t="str">
            <v>CMO FrontRunner</v>
          </cell>
          <cell r="AV38">
            <v>22221.614045877184</v>
          </cell>
          <cell r="AW38">
            <v>266659.36855052621</v>
          </cell>
          <cell r="AX38" t="str">
            <v>N</v>
          </cell>
          <cell r="AY38">
            <v>0</v>
          </cell>
          <cell r="BA38" t="str">
            <v>Non-Traditional</v>
          </cell>
          <cell r="BC38">
            <v>2288</v>
          </cell>
        </row>
        <row r="39">
          <cell r="B39" t="str">
            <v>FORWARD</v>
          </cell>
          <cell r="D39" t="str">
            <v>North West</v>
          </cell>
          <cell r="E39" t="str">
            <v>Security Public Storage - Pinole</v>
          </cell>
          <cell r="F39">
            <v>1508220</v>
          </cell>
          <cell r="G39">
            <v>3.3567608297780538</v>
          </cell>
          <cell r="H39">
            <v>2.6019251170253699</v>
          </cell>
          <cell r="I39">
            <v>0.30031925393068598</v>
          </cell>
          <cell r="J39">
            <v>6.7100000000000007E-2</v>
          </cell>
          <cell r="K39">
            <v>2.0199999999999999E-2</v>
          </cell>
          <cell r="L39">
            <v>10</v>
          </cell>
          <cell r="M39">
            <v>30</v>
          </cell>
          <cell r="N39">
            <v>0</v>
          </cell>
          <cell r="O39" t="str">
            <v>Self Storage</v>
          </cell>
          <cell r="P39" t="str">
            <v>Self Storage</v>
          </cell>
          <cell r="Q39" t="str">
            <v>Self Storage</v>
          </cell>
          <cell r="R39" t="str">
            <v>Pinole</v>
          </cell>
          <cell r="S39" t="str">
            <v>NCA</v>
          </cell>
          <cell r="T39">
            <v>94564</v>
          </cell>
          <cell r="U39">
            <v>38596</v>
          </cell>
          <cell r="V39">
            <v>38149</v>
          </cell>
          <cell r="W39">
            <v>38155</v>
          </cell>
          <cell r="X39">
            <v>38155</v>
          </cell>
          <cell r="AC39" t="str">
            <v>Eric Smith</v>
          </cell>
          <cell r="AD39" t="str">
            <v>Kristin DeWeese</v>
          </cell>
          <cell r="AE39" t="str">
            <v>Courtney Boscoe</v>
          </cell>
          <cell r="AF39" t="str">
            <v>Ruth Lang</v>
          </cell>
          <cell r="AG39" t="str">
            <v>Vivien Pepa</v>
          </cell>
          <cell r="AJ39" t="str">
            <v>App. Rcvd</v>
          </cell>
          <cell r="AK39" t="b">
            <v>0</v>
          </cell>
          <cell r="AN39">
            <v>392427.55</v>
          </cell>
          <cell r="AO39">
            <v>4.6900000000000011E-2</v>
          </cell>
          <cell r="AP39" t="str">
            <v>Then-Issued 10-yr. Treas</v>
          </cell>
          <cell r="AQ39">
            <v>5022055.63</v>
          </cell>
          <cell r="AR39" t="str">
            <v>Actual/360</v>
          </cell>
          <cell r="AS39" t="str">
            <v>P&amp;I Amortized with balloon</v>
          </cell>
          <cell r="AT39" t="str">
            <v>Forward</v>
          </cell>
          <cell r="AU39" t="str">
            <v>CMO FrontRunner</v>
          </cell>
          <cell r="AV39">
            <v>9742.218016615614</v>
          </cell>
          <cell r="AW39">
            <v>116906.61619938737</v>
          </cell>
          <cell r="AX39" t="str">
            <v>N</v>
          </cell>
          <cell r="AY39">
            <v>0</v>
          </cell>
          <cell r="BA39" t="str">
            <v>Non-Traditional</v>
          </cell>
          <cell r="BC39">
            <v>2291</v>
          </cell>
        </row>
        <row r="40">
          <cell r="B40" t="str">
            <v>FORWARD</v>
          </cell>
          <cell r="D40" t="str">
            <v>North West</v>
          </cell>
          <cell r="E40" t="str">
            <v>Security Public Storage - Hayward</v>
          </cell>
          <cell r="F40">
            <v>1273543</v>
          </cell>
          <cell r="G40">
            <v>4.829348805264825</v>
          </cell>
          <cell r="H40">
            <v>3.7433718374644598</v>
          </cell>
          <cell r="I40">
            <v>0.20896273849261901</v>
          </cell>
          <cell r="J40">
            <v>6.7100000000000007E-2</v>
          </cell>
          <cell r="K40">
            <v>2.0199999999999999E-2</v>
          </cell>
          <cell r="L40">
            <v>10</v>
          </cell>
          <cell r="M40">
            <v>30</v>
          </cell>
          <cell r="N40">
            <v>0</v>
          </cell>
          <cell r="O40" t="str">
            <v>Self Storage</v>
          </cell>
          <cell r="P40" t="str">
            <v>Self Storage</v>
          </cell>
          <cell r="Q40" t="str">
            <v>Self Storage</v>
          </cell>
          <cell r="R40" t="str">
            <v>Hayward</v>
          </cell>
          <cell r="S40" t="str">
            <v>NCA</v>
          </cell>
          <cell r="T40">
            <v>94544</v>
          </cell>
          <cell r="U40">
            <v>38657</v>
          </cell>
          <cell r="V40">
            <v>38149</v>
          </cell>
          <cell r="W40">
            <v>38155</v>
          </cell>
          <cell r="X40">
            <v>38155</v>
          </cell>
          <cell r="Y40">
            <v>38155</v>
          </cell>
          <cell r="AC40" t="str">
            <v>Eric Smith</v>
          </cell>
          <cell r="AD40" t="str">
            <v>Kristin DeWeese</v>
          </cell>
          <cell r="AE40" t="str">
            <v>Courtney Boscoe</v>
          </cell>
          <cell r="AF40" t="str">
            <v>Ruth Lang</v>
          </cell>
          <cell r="AG40" t="str">
            <v>Vivien Pepa</v>
          </cell>
          <cell r="AJ40" t="str">
            <v>In Process</v>
          </cell>
          <cell r="AK40" t="b">
            <v>0</v>
          </cell>
          <cell r="AN40">
            <v>476734.5</v>
          </cell>
          <cell r="AO40">
            <v>4.6900000000000011E-2</v>
          </cell>
          <cell r="AP40" t="str">
            <v>Then-Issued 10-yr. Treas</v>
          </cell>
          <cell r="AQ40">
            <v>6094593.75</v>
          </cell>
          <cell r="AR40" t="str">
            <v>Actual/360</v>
          </cell>
          <cell r="AS40" t="str">
            <v>P&amp;I Amortized with balloon</v>
          </cell>
          <cell r="AT40" t="str">
            <v>Forward</v>
          </cell>
          <cell r="AU40" t="str">
            <v>CMO FrontRunner</v>
          </cell>
          <cell r="AV40">
            <v>8226.3420187603242</v>
          </cell>
          <cell r="AW40">
            <v>98716.104225123883</v>
          </cell>
          <cell r="AX40" t="str">
            <v>N</v>
          </cell>
          <cell r="AY40">
            <v>0</v>
          </cell>
          <cell r="BA40" t="str">
            <v>Non-Traditional</v>
          </cell>
          <cell r="BC40">
            <v>2292</v>
          </cell>
        </row>
        <row r="41">
          <cell r="B41" t="str">
            <v>FORWARD</v>
          </cell>
          <cell r="D41" t="str">
            <v>North West</v>
          </cell>
          <cell r="E41" t="str">
            <v>Security Public Storage - San Francisco</v>
          </cell>
          <cell r="F41">
            <v>2554834</v>
          </cell>
          <cell r="G41">
            <v>2.3527592373052717</v>
          </cell>
          <cell r="H41">
            <v>1.82369363332412</v>
          </cell>
          <cell r="I41">
            <v>0.43290719314800902</v>
          </cell>
          <cell r="J41">
            <v>6.7100000000000007E-2</v>
          </cell>
          <cell r="K41">
            <v>2.0199999999999999E-2</v>
          </cell>
          <cell r="L41">
            <v>10</v>
          </cell>
          <cell r="M41">
            <v>30</v>
          </cell>
          <cell r="N41">
            <v>0</v>
          </cell>
          <cell r="O41" t="str">
            <v>Self Storage</v>
          </cell>
          <cell r="P41" t="str">
            <v>Self Storage</v>
          </cell>
          <cell r="Q41" t="str">
            <v>Self Storage</v>
          </cell>
          <cell r="R41" t="str">
            <v>San Francisco</v>
          </cell>
          <cell r="S41" t="str">
            <v>NCA</v>
          </cell>
          <cell r="T41">
            <v>94102</v>
          </cell>
          <cell r="U41">
            <v>38657</v>
          </cell>
          <cell r="V41">
            <v>38149</v>
          </cell>
          <cell r="W41">
            <v>38155</v>
          </cell>
          <cell r="X41">
            <v>38155</v>
          </cell>
          <cell r="Y41">
            <v>38155</v>
          </cell>
          <cell r="AC41" t="str">
            <v>Eric Smith</v>
          </cell>
          <cell r="AD41" t="str">
            <v>Kristin DeWeese</v>
          </cell>
          <cell r="AE41" t="str">
            <v>Courtney Boscoe</v>
          </cell>
          <cell r="AF41" t="str">
            <v>Ruth Lang</v>
          </cell>
          <cell r="AG41" t="str">
            <v>Vivien Pepa</v>
          </cell>
          <cell r="AJ41" t="str">
            <v>In Process</v>
          </cell>
          <cell r="AK41" t="b">
            <v>0</v>
          </cell>
          <cell r="AN41">
            <v>465923.45</v>
          </cell>
          <cell r="AO41">
            <v>4.6900000000000011E-2</v>
          </cell>
          <cell r="AP41" t="str">
            <v>Then-Issued 10-yr. Treas</v>
          </cell>
          <cell r="AQ41">
            <v>5901574.3799999999</v>
          </cell>
          <cell r="AR41" t="str">
            <v>Actual/360</v>
          </cell>
          <cell r="AS41" t="str">
            <v>P&amp;I Amortized with balloon</v>
          </cell>
          <cell r="AT41" t="str">
            <v>Forward</v>
          </cell>
          <cell r="AU41" t="str">
            <v>CMO FrontRunner</v>
          </cell>
          <cell r="AV41">
            <v>16502.731580447238</v>
          </cell>
          <cell r="AW41">
            <v>198032.77896536686</v>
          </cell>
          <cell r="AX41" t="str">
            <v>N</v>
          </cell>
          <cell r="AY41">
            <v>0</v>
          </cell>
          <cell r="BA41" t="str">
            <v>Non-Traditional</v>
          </cell>
          <cell r="BC41">
            <v>2293</v>
          </cell>
        </row>
        <row r="42">
          <cell r="B42" t="str">
            <v>PWR7</v>
          </cell>
          <cell r="C42">
            <v>35</v>
          </cell>
          <cell r="D42" t="str">
            <v>South</v>
          </cell>
          <cell r="E42" t="str">
            <v>Mainstream</v>
          </cell>
          <cell r="F42">
            <v>6000000</v>
          </cell>
          <cell r="G42">
            <v>2.1694386262782173</v>
          </cell>
          <cell r="H42">
            <v>1.2493555999999999</v>
          </cell>
          <cell r="I42">
            <v>0.56603773584905703</v>
          </cell>
          <cell r="J42">
            <v>5.6800000000000003E-2</v>
          </cell>
          <cell r="K42">
            <v>1.0699999999999999E-2</v>
          </cell>
          <cell r="L42">
            <v>10</v>
          </cell>
          <cell r="M42">
            <v>30</v>
          </cell>
          <cell r="N42">
            <v>24</v>
          </cell>
          <cell r="O42" t="str">
            <v>Multifamily</v>
          </cell>
          <cell r="P42" t="str">
            <v>Garden</v>
          </cell>
          <cell r="Q42" t="str">
            <v>Multifamily-Garden</v>
          </cell>
          <cell r="R42" t="str">
            <v>Houston</v>
          </cell>
          <cell r="S42" t="str">
            <v>TX</v>
          </cell>
          <cell r="T42">
            <v>77025</v>
          </cell>
          <cell r="U42">
            <v>38351</v>
          </cell>
          <cell r="V42">
            <v>38159</v>
          </cell>
          <cell r="W42">
            <v>38159</v>
          </cell>
          <cell r="X42">
            <v>38167</v>
          </cell>
          <cell r="Y42">
            <v>38168</v>
          </cell>
          <cell r="Z42">
            <v>38274</v>
          </cell>
          <cell r="AA42">
            <v>38351</v>
          </cell>
          <cell r="AC42" t="str">
            <v>Weir Goodwin</v>
          </cell>
          <cell r="AD42" t="str">
            <v>Clint Frease</v>
          </cell>
          <cell r="AE42" t="str">
            <v>Roy Simone</v>
          </cell>
          <cell r="AG42" t="str">
            <v>Vickie Davis</v>
          </cell>
          <cell r="AH42" t="str">
            <v>Vickie Attardo</v>
          </cell>
          <cell r="AJ42" t="str">
            <v>Closed</v>
          </cell>
          <cell r="AK42" t="b">
            <v>1</v>
          </cell>
          <cell r="AL42">
            <v>38167</v>
          </cell>
          <cell r="AM42">
            <v>38351</v>
          </cell>
          <cell r="AN42">
            <v>749613.36</v>
          </cell>
          <cell r="AO42">
            <v>4.6100000000000002E-2</v>
          </cell>
          <cell r="AP42" t="str">
            <v>Treasuries - On The Run</v>
          </cell>
          <cell r="AQ42">
            <v>10600000</v>
          </cell>
          <cell r="AR42" t="str">
            <v>Actual/360</v>
          </cell>
          <cell r="AS42" t="str">
            <v>Interest Only then convert to P&amp;I amortized with balloon</v>
          </cell>
          <cell r="AT42" t="str">
            <v>Fixed Rate</v>
          </cell>
          <cell r="AU42" t="str">
            <v>CMO Regular</v>
          </cell>
          <cell r="AV42">
            <v>28794.444444444442</v>
          </cell>
          <cell r="AW42">
            <v>345533.33333333331</v>
          </cell>
          <cell r="AX42" t="str">
            <v>N</v>
          </cell>
          <cell r="AY42">
            <v>325</v>
          </cell>
          <cell r="BA42" t="str">
            <v>Traditional</v>
          </cell>
          <cell r="BC42">
            <v>2310</v>
          </cell>
        </row>
        <row r="43">
          <cell r="B43" t="str">
            <v>PWR8</v>
          </cell>
          <cell r="C43">
            <v>38</v>
          </cell>
          <cell r="D43" t="str">
            <v>Mid West</v>
          </cell>
          <cell r="E43" t="str">
            <v>Lakewood - 15207 Madison</v>
          </cell>
          <cell r="F43">
            <v>635000</v>
          </cell>
          <cell r="G43">
            <v>1.2509157606357737</v>
          </cell>
          <cell r="H43">
            <v>0.90578330708661403</v>
          </cell>
          <cell r="I43">
            <v>0.76506024096385505</v>
          </cell>
          <cell r="J43">
            <v>6.0600000000000001E-2</v>
          </cell>
          <cell r="K43">
            <v>1.7000000000000001E-2</v>
          </cell>
          <cell r="L43">
            <v>10</v>
          </cell>
          <cell r="M43">
            <v>30</v>
          </cell>
          <cell r="N43">
            <v>0</v>
          </cell>
          <cell r="O43" t="str">
            <v>Multifamily</v>
          </cell>
          <cell r="P43" t="str">
            <v>Garden</v>
          </cell>
          <cell r="Q43" t="str">
            <v>Multifamily-Garden</v>
          </cell>
          <cell r="R43" t="str">
            <v>Lakewood</v>
          </cell>
          <cell r="S43" t="str">
            <v>OH</v>
          </cell>
          <cell r="T43">
            <v>44107</v>
          </cell>
          <cell r="U43">
            <v>38443</v>
          </cell>
          <cell r="V43">
            <v>38159</v>
          </cell>
          <cell r="W43">
            <v>38273</v>
          </cell>
          <cell r="X43">
            <v>38309</v>
          </cell>
          <cell r="Y43">
            <v>38329</v>
          </cell>
          <cell r="AC43" t="str">
            <v>Bill Avery</v>
          </cell>
          <cell r="AD43" t="str">
            <v>Peter Lampros</v>
          </cell>
          <cell r="AE43" t="str">
            <v>Jim Bennett</v>
          </cell>
          <cell r="AF43" t="str">
            <v>Kelly Brady</v>
          </cell>
          <cell r="AG43" t="str">
            <v>Andrea Burzynski</v>
          </cell>
          <cell r="AH43" t="str">
            <v>Thomas Farber</v>
          </cell>
          <cell r="AJ43" t="str">
            <v>In Process - Locked</v>
          </cell>
          <cell r="AK43" t="b">
            <v>1</v>
          </cell>
          <cell r="AN43">
            <v>57517.24</v>
          </cell>
          <cell r="AO43">
            <v>4.36E-2</v>
          </cell>
          <cell r="AP43" t="str">
            <v>On-the-Run (10-yr Treas.)</v>
          </cell>
          <cell r="AQ43">
            <v>830000</v>
          </cell>
          <cell r="AR43" t="str">
            <v>Actual/360</v>
          </cell>
          <cell r="AS43" t="str">
            <v>P&amp;I Amortized with balloon</v>
          </cell>
          <cell r="AT43" t="str">
            <v>Fixed Rate</v>
          </cell>
          <cell r="AU43" t="str">
            <v>CMO FrontRunner</v>
          </cell>
          <cell r="AV43">
            <v>3831.6755485575263</v>
          </cell>
          <cell r="AW43">
            <v>45980.106582690314</v>
          </cell>
          <cell r="AX43" t="str">
            <v>N</v>
          </cell>
          <cell r="AY43">
            <v>29</v>
          </cell>
          <cell r="BA43" t="str">
            <v>Traditional</v>
          </cell>
          <cell r="BC43">
            <v>2351</v>
          </cell>
        </row>
        <row r="44">
          <cell r="B44" t="str">
            <v>PWR7</v>
          </cell>
          <cell r="C44">
            <v>35</v>
          </cell>
          <cell r="D44" t="str">
            <v>North West</v>
          </cell>
          <cell r="E44" t="str">
            <v>Galewood Office</v>
          </cell>
          <cell r="F44">
            <v>975000</v>
          </cell>
          <cell r="G44">
            <v>1.4209651317713325</v>
          </cell>
          <cell r="H44">
            <v>1.1492049230769199</v>
          </cell>
          <cell r="I44">
            <v>0.70909090909090899</v>
          </cell>
          <cell r="J44">
            <v>6.4799999999999996E-2</v>
          </cell>
          <cell r="K44">
            <v>2.3E-2</v>
          </cell>
          <cell r="L44">
            <v>10</v>
          </cell>
          <cell r="M44">
            <v>25</v>
          </cell>
          <cell r="N44">
            <v>0</v>
          </cell>
          <cell r="O44" t="str">
            <v>Office</v>
          </cell>
          <cell r="P44" t="str">
            <v>Suburban</v>
          </cell>
          <cell r="Q44" t="str">
            <v>Office-Suburban</v>
          </cell>
          <cell r="R44" t="str">
            <v>Lake Oswego</v>
          </cell>
          <cell r="S44" t="str">
            <v>OR</v>
          </cell>
          <cell r="T44">
            <v>97035</v>
          </cell>
          <cell r="U44">
            <v>38383</v>
          </cell>
          <cell r="V44">
            <v>38181</v>
          </cell>
          <cell r="W44">
            <v>38210</v>
          </cell>
          <cell r="X44">
            <v>38229</v>
          </cell>
          <cell r="Y44">
            <v>38257</v>
          </cell>
          <cell r="Z44">
            <v>38296</v>
          </cell>
          <cell r="AA44">
            <v>38366</v>
          </cell>
          <cell r="AC44" t="str">
            <v>Brad Andersen</v>
          </cell>
          <cell r="AD44" t="str">
            <v>Damien Alvarado</v>
          </cell>
          <cell r="AE44" t="str">
            <v>Courtney Boscoe</v>
          </cell>
          <cell r="AF44" t="str">
            <v>Brian Dunne</v>
          </cell>
          <cell r="AG44" t="str">
            <v>Angela Chan</v>
          </cell>
          <cell r="AH44" t="str">
            <v>Arlecia Durades</v>
          </cell>
          <cell r="AJ44" t="str">
            <v>Closed</v>
          </cell>
          <cell r="AK44" t="b">
            <v>1</v>
          </cell>
          <cell r="AL44">
            <v>38335</v>
          </cell>
          <cell r="AM44">
            <v>38383</v>
          </cell>
          <cell r="AN44">
            <v>112047.48</v>
          </cell>
          <cell r="AO44">
            <v>4.1799999999999997E-2</v>
          </cell>
          <cell r="AP44" t="str">
            <v>Then-Issued 10-yr. Treas</v>
          </cell>
          <cell r="AQ44">
            <v>1375000</v>
          </cell>
          <cell r="AR44" t="str">
            <v>Actual/360</v>
          </cell>
          <cell r="AS44" t="str">
            <v>P&amp;I Amortized with balloon</v>
          </cell>
          <cell r="AT44" t="str">
            <v>Fixed Rate</v>
          </cell>
          <cell r="AU44" t="str">
            <v>CMO FrontRunner</v>
          </cell>
          <cell r="AV44">
            <v>6571.0901634584188</v>
          </cell>
          <cell r="AW44">
            <v>78853.081961501026</v>
          </cell>
          <cell r="AX44" t="str">
            <v>N</v>
          </cell>
          <cell r="AY44">
            <v>6358</v>
          </cell>
          <cell r="BA44" t="str">
            <v>Traditional</v>
          </cell>
          <cell r="BC44">
            <v>2358</v>
          </cell>
        </row>
        <row r="45">
          <cell r="B45" t="str">
            <v>PWR7</v>
          </cell>
          <cell r="C45">
            <v>35</v>
          </cell>
          <cell r="D45" t="str">
            <v>South West</v>
          </cell>
          <cell r="E45" t="str">
            <v>Best Buy Plaza</v>
          </cell>
          <cell r="F45">
            <v>8250000</v>
          </cell>
          <cell r="G45">
            <v>1.5173298120820562</v>
          </cell>
          <cell r="H45">
            <v>1.19999796363636</v>
          </cell>
          <cell r="I45">
            <v>0.57291666666666696</v>
          </cell>
          <cell r="J45">
            <v>6.2399999999999997E-2</v>
          </cell>
          <cell r="K45">
            <v>1.7899999999999999E-2</v>
          </cell>
          <cell r="L45">
            <v>15</v>
          </cell>
          <cell r="M45">
            <v>25</v>
          </cell>
          <cell r="N45">
            <v>0</v>
          </cell>
          <cell r="O45" t="str">
            <v>Retail</v>
          </cell>
          <cell r="P45" t="str">
            <v>Anchored</v>
          </cell>
          <cell r="Q45" t="str">
            <v>Retail-Anchored</v>
          </cell>
          <cell r="R45" t="str">
            <v>Melbourne</v>
          </cell>
          <cell r="S45" t="str">
            <v>FL</v>
          </cell>
          <cell r="T45">
            <v>32904</v>
          </cell>
          <cell r="U45">
            <v>38383</v>
          </cell>
          <cell r="W45">
            <v>38156</v>
          </cell>
          <cell r="X45">
            <v>38184</v>
          </cell>
          <cell r="Y45">
            <v>38183</v>
          </cell>
          <cell r="Z45">
            <v>38342</v>
          </cell>
          <cell r="AA45">
            <v>38358</v>
          </cell>
          <cell r="AC45" t="str">
            <v>John Batug</v>
          </cell>
          <cell r="AD45" t="str">
            <v>James Brady</v>
          </cell>
          <cell r="AE45" t="str">
            <v>Gene Erzinger</v>
          </cell>
          <cell r="AF45" t="str">
            <v>Brian Jacks</v>
          </cell>
          <cell r="AG45" t="str">
            <v>Nicole Nguyen</v>
          </cell>
          <cell r="AH45" t="str">
            <v>Judy Westphal</v>
          </cell>
          <cell r="AJ45" t="str">
            <v>Closed</v>
          </cell>
          <cell r="AK45" t="b">
            <v>1</v>
          </cell>
          <cell r="AL45">
            <v>38205</v>
          </cell>
          <cell r="AM45">
            <v>38383</v>
          </cell>
          <cell r="AN45">
            <v>989998.32</v>
          </cell>
          <cell r="AO45">
            <v>4.4499999999999998E-2</v>
          </cell>
          <cell r="AP45" t="str">
            <v>Interpolated</v>
          </cell>
          <cell r="AQ45">
            <v>14400000</v>
          </cell>
          <cell r="AR45" t="str">
            <v>Actual/360</v>
          </cell>
          <cell r="AS45" t="str">
            <v>P&amp;I Amortized with balloon</v>
          </cell>
          <cell r="AT45" t="str">
            <v>Fixed Rate</v>
          </cell>
          <cell r="AU45" t="str">
            <v>CMO Regular</v>
          </cell>
          <cell r="AV45">
            <v>54371.738657658738</v>
          </cell>
          <cell r="AW45">
            <v>652460.86389190482</v>
          </cell>
          <cell r="AX45" t="str">
            <v>N</v>
          </cell>
          <cell r="AY45">
            <v>108616</v>
          </cell>
          <cell r="BA45" t="str">
            <v>Traditional</v>
          </cell>
          <cell r="BC45">
            <v>2369</v>
          </cell>
        </row>
        <row r="46">
          <cell r="B46" t="str">
            <v>PWR7</v>
          </cell>
          <cell r="C46">
            <v>35</v>
          </cell>
          <cell r="D46" t="str">
            <v>North West</v>
          </cell>
          <cell r="E46" t="str">
            <v>Glacier View Mobile Home Park</v>
          </cell>
          <cell r="F46">
            <v>3000000</v>
          </cell>
          <cell r="G46">
            <v>1.511612489599879</v>
          </cell>
          <cell r="H46">
            <v>1.1455468333333301</v>
          </cell>
          <cell r="I46">
            <v>0.759493670886076</v>
          </cell>
          <cell r="J46">
            <v>5.79E-2</v>
          </cell>
          <cell r="K46">
            <v>1.4500000000000001E-2</v>
          </cell>
          <cell r="L46">
            <v>10</v>
          </cell>
          <cell r="M46">
            <v>25</v>
          </cell>
          <cell r="N46">
            <v>0</v>
          </cell>
          <cell r="O46" t="str">
            <v>Manufactured Housing Community</v>
          </cell>
          <cell r="P46" t="str">
            <v>Manufactured Home Community</v>
          </cell>
          <cell r="Q46" t="str">
            <v>Manufactured Housing Community-Manufactured Home Community</v>
          </cell>
          <cell r="R46" t="str">
            <v>Juneau</v>
          </cell>
          <cell r="S46" t="str">
            <v>AK</v>
          </cell>
          <cell r="T46">
            <v>99801</v>
          </cell>
          <cell r="U46">
            <v>38352</v>
          </cell>
          <cell r="V46">
            <v>38168</v>
          </cell>
          <cell r="W46">
            <v>38219</v>
          </cell>
          <cell r="X46">
            <v>38224</v>
          </cell>
          <cell r="Y46">
            <v>38229</v>
          </cell>
          <cell r="Z46">
            <v>38310</v>
          </cell>
          <cell r="AA46">
            <v>38349</v>
          </cell>
          <cell r="AC46" t="str">
            <v>Brad Andersen</v>
          </cell>
          <cell r="AD46" t="str">
            <v>Damien Alvarado</v>
          </cell>
          <cell r="AE46" t="str">
            <v>Courtney Boscoe</v>
          </cell>
          <cell r="AF46" t="str">
            <v>Caitlin Dinh</v>
          </cell>
          <cell r="AG46" t="str">
            <v>Vivien Pepa</v>
          </cell>
          <cell r="AH46" t="str">
            <v>Arlecia Durades</v>
          </cell>
          <cell r="AJ46" t="str">
            <v>Closed</v>
          </cell>
          <cell r="AK46" t="b">
            <v>0</v>
          </cell>
          <cell r="AN46">
            <v>343664.05</v>
          </cell>
          <cell r="AO46">
            <v>4.3400000000000001E-2</v>
          </cell>
          <cell r="AP46" t="str">
            <v>On-the-Run (10-yr Treas.)</v>
          </cell>
          <cell r="AQ46">
            <v>3950000</v>
          </cell>
          <cell r="AR46" t="str">
            <v>Actual/360</v>
          </cell>
          <cell r="AS46" t="str">
            <v>P&amp;I Amortized with balloon</v>
          </cell>
          <cell r="AT46" t="str">
            <v>Fixed Rate</v>
          </cell>
          <cell r="AU46" t="str">
            <v>CMO FrontRunner</v>
          </cell>
          <cell r="AV46">
            <v>18945.775475111306</v>
          </cell>
          <cell r="AW46">
            <v>227349.30570133566</v>
          </cell>
          <cell r="AX46" t="str">
            <v>N</v>
          </cell>
          <cell r="AY46">
            <v>133</v>
          </cell>
          <cell r="BA46" t="str">
            <v>Traditional</v>
          </cell>
          <cell r="BC46">
            <v>2374</v>
          </cell>
        </row>
        <row r="47">
          <cell r="B47" t="str">
            <v>PWR8</v>
          </cell>
          <cell r="C47">
            <v>38</v>
          </cell>
          <cell r="D47" t="str">
            <v>South West</v>
          </cell>
          <cell r="E47" t="str">
            <v>Parkridge Medical Building</v>
          </cell>
          <cell r="F47">
            <v>6500000</v>
          </cell>
          <cell r="G47">
            <v>1.7583065397787145</v>
          </cell>
          <cell r="H47">
            <v>0.91275646153846202</v>
          </cell>
          <cell r="I47">
            <v>0.65656565656565702</v>
          </cell>
          <cell r="J47">
            <v>5.1200000000000002E-2</v>
          </cell>
          <cell r="K47">
            <v>1.4E-2</v>
          </cell>
          <cell r="L47">
            <v>7</v>
          </cell>
          <cell r="M47">
            <v>30</v>
          </cell>
          <cell r="N47">
            <v>12</v>
          </cell>
          <cell r="O47" t="str">
            <v>Office</v>
          </cell>
          <cell r="P47" t="str">
            <v>Medical Office</v>
          </cell>
          <cell r="Q47" t="str">
            <v>Office-Medical Office</v>
          </cell>
          <cell r="R47" t="str">
            <v>Lone Tree</v>
          </cell>
          <cell r="S47" t="str">
            <v>CO</v>
          </cell>
          <cell r="T47">
            <v>80124</v>
          </cell>
          <cell r="U47">
            <v>38390</v>
          </cell>
          <cell r="W47">
            <v>38159</v>
          </cell>
          <cell r="X47">
            <v>38229</v>
          </cell>
          <cell r="Y47">
            <v>38244</v>
          </cell>
          <cell r="Z47">
            <v>38679</v>
          </cell>
          <cell r="AA47">
            <v>38387</v>
          </cell>
          <cell r="AC47" t="str">
            <v>John Batug</v>
          </cell>
          <cell r="AD47" t="str">
            <v>James Brady</v>
          </cell>
          <cell r="AE47" t="str">
            <v>Gene Erzinger</v>
          </cell>
          <cell r="AF47" t="str">
            <v>Leeza Duong</v>
          </cell>
          <cell r="AG47" t="str">
            <v>Nicole Nguyen</v>
          </cell>
          <cell r="AH47" t="str">
            <v>Jennifer Browning</v>
          </cell>
          <cell r="AJ47" t="str">
            <v>Closed</v>
          </cell>
          <cell r="AK47" t="b">
            <v>1</v>
          </cell>
          <cell r="AL47">
            <v>38231</v>
          </cell>
          <cell r="AM47">
            <v>38327</v>
          </cell>
          <cell r="AN47">
            <v>593291.69999999995</v>
          </cell>
          <cell r="AO47">
            <v>3.7200000000000004E-2</v>
          </cell>
          <cell r="AP47" t="str">
            <v>Interpolated</v>
          </cell>
          <cell r="AQ47">
            <v>9900000</v>
          </cell>
          <cell r="AR47" t="str">
            <v>Actual/360</v>
          </cell>
          <cell r="AS47" t="str">
            <v>Interest Only then convert to P&amp;I amortized with balloon</v>
          </cell>
          <cell r="AT47" t="str">
            <v>Fixed Rate</v>
          </cell>
          <cell r="AU47" t="str">
            <v>CMO Regular</v>
          </cell>
          <cell r="AV47">
            <v>28118.518518518515</v>
          </cell>
          <cell r="AW47">
            <v>337422.22222222219</v>
          </cell>
          <cell r="AX47" t="str">
            <v>N</v>
          </cell>
          <cell r="AY47">
            <v>42051</v>
          </cell>
          <cell r="BA47" t="str">
            <v>Traditional</v>
          </cell>
          <cell r="BC47">
            <v>2379</v>
          </cell>
        </row>
        <row r="48">
          <cell r="B48" t="str">
            <v>HOLD</v>
          </cell>
          <cell r="C48">
            <v>38</v>
          </cell>
          <cell r="D48" t="str">
            <v>South West</v>
          </cell>
          <cell r="E48" t="str">
            <v>50 North La Cienega Building</v>
          </cell>
          <cell r="F48">
            <v>12500000</v>
          </cell>
          <cell r="G48">
            <v>1.3082757192877377</v>
          </cell>
          <cell r="H48">
            <v>0.85722342399999996</v>
          </cell>
          <cell r="I48">
            <v>0.57077625570776302</v>
          </cell>
          <cell r="J48">
            <v>5.1499999999999997E-2</v>
          </cell>
          <cell r="K48">
            <v>9.4000000000000004E-3</v>
          </cell>
          <cell r="L48">
            <v>10</v>
          </cell>
          <cell r="M48">
            <v>30</v>
          </cell>
          <cell r="N48">
            <v>0</v>
          </cell>
          <cell r="O48" t="str">
            <v>Office</v>
          </cell>
          <cell r="P48" t="str">
            <v>Suburban</v>
          </cell>
          <cell r="Q48" t="str">
            <v>Office-Suburban</v>
          </cell>
          <cell r="R48" t="str">
            <v>Beverly Hills</v>
          </cell>
          <cell r="S48" t="str">
            <v>SCA</v>
          </cell>
          <cell r="T48">
            <v>90211</v>
          </cell>
          <cell r="U48">
            <v>38287</v>
          </cell>
          <cell r="V48">
            <v>38187</v>
          </cell>
          <cell r="W48">
            <v>38195</v>
          </cell>
          <cell r="X48">
            <v>38216</v>
          </cell>
          <cell r="Y48">
            <v>38223</v>
          </cell>
          <cell r="Z48">
            <v>38274</v>
          </cell>
          <cell r="AA48">
            <v>38285</v>
          </cell>
          <cell r="AC48" t="str">
            <v>Chris Lewis</v>
          </cell>
          <cell r="AD48" t="str">
            <v>Ryan Johnson</v>
          </cell>
          <cell r="AE48" t="str">
            <v>Gene Erzinger</v>
          </cell>
          <cell r="AF48" t="str">
            <v>Joe George</v>
          </cell>
          <cell r="AG48" t="str">
            <v>Nicole Nguyen</v>
          </cell>
          <cell r="AH48" t="str">
            <v>Judy Westphal</v>
          </cell>
          <cell r="AJ48" t="str">
            <v>Closed</v>
          </cell>
          <cell r="AK48" t="b">
            <v>1</v>
          </cell>
          <cell r="AL48">
            <v>38217</v>
          </cell>
          <cell r="AM48">
            <v>38287</v>
          </cell>
          <cell r="AN48">
            <v>1071529.28</v>
          </cell>
          <cell r="AO48">
            <v>4.2099999999999999E-2</v>
          </cell>
          <cell r="AP48" t="str">
            <v>Then-Issued 10-yr. Treas</v>
          </cell>
          <cell r="AQ48">
            <v>21900000</v>
          </cell>
          <cell r="AR48" t="str">
            <v>Actual/360</v>
          </cell>
          <cell r="AS48" t="str">
            <v>P&amp;I Amortized with balloon</v>
          </cell>
          <cell r="AT48" t="str">
            <v>Fixed Rate</v>
          </cell>
          <cell r="AU48" t="str">
            <v>CMO Regular</v>
          </cell>
          <cell r="AV48">
            <v>68253.278227376184</v>
          </cell>
          <cell r="AW48">
            <v>819039.33872851427</v>
          </cell>
          <cell r="AX48" t="str">
            <v>N</v>
          </cell>
          <cell r="AY48">
            <v>75353</v>
          </cell>
          <cell r="AZ48" t="str">
            <v>50 North La Cienaga ($12.5MM):  Loan is currently recourse with a resizing right.  This loan will not be saleable until later in the year.</v>
          </cell>
          <cell r="BA48" t="str">
            <v>Traditional</v>
          </cell>
          <cell r="BC48">
            <v>2465</v>
          </cell>
        </row>
        <row r="49">
          <cell r="B49" t="str">
            <v>Not Assigned</v>
          </cell>
          <cell r="D49" t="str">
            <v>Mid West</v>
          </cell>
          <cell r="E49" t="str">
            <v>Gaslight Lofts</v>
          </cell>
          <cell r="F49">
            <v>19000000</v>
          </cell>
          <cell r="G49">
            <v>1.7375039605595455</v>
          </cell>
          <cell r="H49">
            <v>0.94599851052631601</v>
          </cell>
          <cell r="I49">
            <v>0.75479569185644302</v>
          </cell>
          <cell r="J49">
            <v>5.3699999999999998E-2</v>
          </cell>
          <cell r="K49">
            <v>1.6400000000000001E-2</v>
          </cell>
          <cell r="L49">
            <v>7</v>
          </cell>
          <cell r="M49">
            <v>30</v>
          </cell>
          <cell r="N49">
            <v>36</v>
          </cell>
          <cell r="O49" t="str">
            <v>Multifamily</v>
          </cell>
          <cell r="P49" t="str">
            <v>Mid Rise</v>
          </cell>
          <cell r="Q49" t="str">
            <v>Multifamily-Mid Rise</v>
          </cell>
          <cell r="R49" t="str">
            <v>Milwaukee</v>
          </cell>
          <cell r="S49" t="str">
            <v>WI</v>
          </cell>
          <cell r="T49">
            <v>53202</v>
          </cell>
          <cell r="U49">
            <v>38352</v>
          </cell>
          <cell r="V49">
            <v>38170</v>
          </cell>
          <cell r="W49">
            <v>38223</v>
          </cell>
          <cell r="AC49" t="str">
            <v>Bill Avery</v>
          </cell>
          <cell r="AD49" t="str">
            <v>Peter Lampros</v>
          </cell>
          <cell r="AE49" t="str">
            <v>Jack Schmidt</v>
          </cell>
          <cell r="AF49" t="str">
            <v>David Bernas</v>
          </cell>
          <cell r="AJ49" t="str">
            <v>In Process - Locked</v>
          </cell>
          <cell r="AK49" t="b">
            <v>1</v>
          </cell>
          <cell r="AN49">
            <v>1797397.17</v>
          </cell>
          <cell r="AO49">
            <v>3.73E-2</v>
          </cell>
          <cell r="AP49" t="str">
            <v>Interpolated</v>
          </cell>
          <cell r="AQ49">
            <v>25172374.73</v>
          </cell>
          <cell r="AR49" t="str">
            <v>Actual/360</v>
          </cell>
          <cell r="AS49" t="str">
            <v>Interest Only then convert to P&amp;I amortized with balloon</v>
          </cell>
          <cell r="AT49" t="str">
            <v>Fixed Rate</v>
          </cell>
          <cell r="AU49" t="str">
            <v>CMO Regular</v>
          </cell>
          <cell r="AV49">
            <v>86205.902777777766</v>
          </cell>
          <cell r="AW49">
            <v>1034470.8333333333</v>
          </cell>
          <cell r="AX49" t="str">
            <v>N</v>
          </cell>
          <cell r="AY49">
            <v>0</v>
          </cell>
          <cell r="BA49" t="str">
            <v>Traditional</v>
          </cell>
          <cell r="BC49">
            <v>2499</v>
          </cell>
        </row>
        <row r="50">
          <cell r="B50" t="str">
            <v>HOLD</v>
          </cell>
          <cell r="D50" t="str">
            <v>Mid West</v>
          </cell>
          <cell r="E50" t="str">
            <v>Winchester Square II</v>
          </cell>
          <cell r="F50">
            <v>13450000</v>
          </cell>
          <cell r="G50">
            <v>1.5353206297350344</v>
          </cell>
          <cell r="H50">
            <v>0.81568173234200703</v>
          </cell>
          <cell r="I50">
            <v>0.79916815210932901</v>
          </cell>
          <cell r="J50">
            <v>5.2400000000000002E-2</v>
          </cell>
          <cell r="K50">
            <v>1.18E-2</v>
          </cell>
          <cell r="L50">
            <v>10</v>
          </cell>
          <cell r="M50">
            <v>30</v>
          </cell>
          <cell r="N50">
            <v>24</v>
          </cell>
          <cell r="O50" t="str">
            <v>Retail</v>
          </cell>
          <cell r="P50" t="str">
            <v>Anchored</v>
          </cell>
          <cell r="Q50" t="str">
            <v>Retail-Anchored</v>
          </cell>
          <cell r="R50" t="str">
            <v>Canal Winchester</v>
          </cell>
          <cell r="S50" t="str">
            <v>OH</v>
          </cell>
          <cell r="T50">
            <v>43110</v>
          </cell>
          <cell r="U50">
            <v>38336</v>
          </cell>
          <cell r="V50">
            <v>38196</v>
          </cell>
          <cell r="W50">
            <v>38201</v>
          </cell>
          <cell r="X50">
            <v>38274</v>
          </cell>
          <cell r="Y50">
            <v>38286</v>
          </cell>
          <cell r="Z50">
            <v>38329</v>
          </cell>
          <cell r="AA50">
            <v>38341</v>
          </cell>
          <cell r="AC50" t="str">
            <v>Bill Avery</v>
          </cell>
          <cell r="AD50" t="str">
            <v>Peter Lampros</v>
          </cell>
          <cell r="AE50" t="str">
            <v>Jack Schmidt</v>
          </cell>
          <cell r="AF50" t="str">
            <v>David Bernas</v>
          </cell>
          <cell r="AG50" t="str">
            <v>Susan Kimmet</v>
          </cell>
          <cell r="AH50" t="str">
            <v>Vickie Attardo</v>
          </cell>
          <cell r="AJ50" t="str">
            <v>Closed</v>
          </cell>
          <cell r="AK50" t="b">
            <v>1</v>
          </cell>
          <cell r="AM50">
            <v>38336</v>
          </cell>
          <cell r="AN50">
            <v>1097091.93</v>
          </cell>
          <cell r="AO50">
            <v>4.0600000000000004E-2</v>
          </cell>
          <cell r="AP50" t="str">
            <v>On-the-Run (10-yr Treas.)</v>
          </cell>
          <cell r="AQ50">
            <v>16830000</v>
          </cell>
          <cell r="AR50" t="str">
            <v>Actual/360</v>
          </cell>
          <cell r="AS50" t="str">
            <v>Interest Only then convert to P&amp;I amortized with balloon</v>
          </cell>
          <cell r="AT50" t="str">
            <v>Fixed Rate</v>
          </cell>
          <cell r="AU50" t="str">
            <v>CMO Regular</v>
          </cell>
          <cell r="AV50">
            <v>59547.384259259263</v>
          </cell>
          <cell r="AW50">
            <v>714568.61111111112</v>
          </cell>
          <cell r="AX50" t="str">
            <v>N</v>
          </cell>
          <cell r="AY50">
            <v>117808</v>
          </cell>
          <cell r="BA50" t="str">
            <v>Traditional</v>
          </cell>
          <cell r="BC50">
            <v>2521</v>
          </cell>
        </row>
        <row r="51">
          <cell r="B51" t="str">
            <v>PWR8</v>
          </cell>
          <cell r="C51">
            <v>38</v>
          </cell>
          <cell r="D51" t="str">
            <v>North West</v>
          </cell>
          <cell r="E51" t="str">
            <v>Rivercrest Apartments - Idaho</v>
          </cell>
          <cell r="F51">
            <v>6800000</v>
          </cell>
          <cell r="G51">
            <v>1.5919670383152518</v>
          </cell>
          <cell r="H51">
            <v>1.0991082352941199</v>
          </cell>
          <cell r="I51">
            <v>0.73913043478260898</v>
          </cell>
          <cell r="J51">
            <v>5.62E-2</v>
          </cell>
          <cell r="K51">
            <v>1.5100000000000001E-2</v>
          </cell>
          <cell r="L51">
            <v>10</v>
          </cell>
          <cell r="M51">
            <v>30</v>
          </cell>
          <cell r="N51">
            <v>0</v>
          </cell>
          <cell r="O51" t="str">
            <v>Multifamily</v>
          </cell>
          <cell r="Q51" t="str">
            <v>Multifamily-</v>
          </cell>
          <cell r="R51" t="str">
            <v>Twin Falls</v>
          </cell>
          <cell r="S51" t="str">
            <v>ID</v>
          </cell>
          <cell r="T51">
            <v>83301</v>
          </cell>
          <cell r="U51">
            <v>38443</v>
          </cell>
          <cell r="V51">
            <v>38224</v>
          </cell>
          <cell r="W51">
            <v>38224</v>
          </cell>
          <cell r="X51">
            <v>38231</v>
          </cell>
          <cell r="Y51">
            <v>38272</v>
          </cell>
          <cell r="AC51" t="str">
            <v>Eric Smith</v>
          </cell>
          <cell r="AD51" t="str">
            <v>Guldal Lindberg</v>
          </cell>
          <cell r="AE51" t="str">
            <v>Steve Reiter</v>
          </cell>
          <cell r="AF51" t="str">
            <v>Leo Jacobo</v>
          </cell>
          <cell r="AG51" t="str">
            <v>Jenny Crane</v>
          </cell>
          <cell r="AH51" t="str">
            <v>Judy Westphal</v>
          </cell>
          <cell r="AJ51" t="str">
            <v>In Process - Locked</v>
          </cell>
          <cell r="AK51" t="b">
            <v>1</v>
          </cell>
          <cell r="AL51">
            <v>38250</v>
          </cell>
          <cell r="AM51">
            <v>38411</v>
          </cell>
          <cell r="AN51">
            <v>747393.6</v>
          </cell>
          <cell r="AO51">
            <v>4.1099999999999998E-2</v>
          </cell>
          <cell r="AP51" t="str">
            <v>Then-Issued 10-yr. Treas</v>
          </cell>
          <cell r="AQ51">
            <v>9200000</v>
          </cell>
          <cell r="AR51" t="str">
            <v>Actual/360</v>
          </cell>
          <cell r="AS51" t="str">
            <v>P&amp;I Amortized with balloon</v>
          </cell>
          <cell r="AT51" t="str">
            <v>Fixed Rate</v>
          </cell>
          <cell r="AU51" t="str">
            <v>CMO Regular</v>
          </cell>
          <cell r="AV51">
            <v>39123.171837723909</v>
          </cell>
          <cell r="AW51">
            <v>469478.06205268693</v>
          </cell>
          <cell r="AX51" t="str">
            <v>N</v>
          </cell>
          <cell r="AY51">
            <v>132</v>
          </cell>
          <cell r="BA51" t="str">
            <v>Traditional</v>
          </cell>
          <cell r="BC51">
            <v>2541</v>
          </cell>
        </row>
        <row r="52">
          <cell r="B52" t="str">
            <v>FORWARD</v>
          </cell>
          <cell r="D52" t="str">
            <v>South</v>
          </cell>
          <cell r="E52" t="str">
            <v>Marketplace at Webb Chapel</v>
          </cell>
          <cell r="F52">
            <v>11000000</v>
          </cell>
          <cell r="G52">
            <v>1.4152472695438241</v>
          </cell>
          <cell r="H52">
            <v>0.99864479090909097</v>
          </cell>
          <cell r="I52">
            <v>0.6875</v>
          </cell>
          <cell r="J52">
            <v>5.8200000000000002E-2</v>
          </cell>
          <cell r="K52">
            <v>1.15E-2</v>
          </cell>
          <cell r="L52">
            <v>15</v>
          </cell>
          <cell r="M52">
            <v>30</v>
          </cell>
          <cell r="N52">
            <v>0</v>
          </cell>
          <cell r="O52" t="str">
            <v>Retail</v>
          </cell>
          <cell r="P52" t="str">
            <v>Anchored</v>
          </cell>
          <cell r="Q52" t="str">
            <v>Retail-Anchored</v>
          </cell>
          <cell r="R52" t="str">
            <v>Dallas</v>
          </cell>
          <cell r="S52" t="str">
            <v>TX</v>
          </cell>
          <cell r="T52">
            <v>75220</v>
          </cell>
          <cell r="U52">
            <v>38533</v>
          </cell>
          <cell r="V52">
            <v>38181</v>
          </cell>
          <cell r="W52">
            <v>38188</v>
          </cell>
          <cell r="X52">
            <v>38258</v>
          </cell>
          <cell r="Y52">
            <v>38267</v>
          </cell>
          <cell r="AC52" t="str">
            <v>Tavis Holsinger</v>
          </cell>
          <cell r="AD52" t="str">
            <v>Clint Frease</v>
          </cell>
          <cell r="AE52" t="str">
            <v>Roy Simone</v>
          </cell>
          <cell r="AG52" t="str">
            <v>Vickie Davis</v>
          </cell>
          <cell r="AH52" t="str">
            <v>Vickie Attardo</v>
          </cell>
          <cell r="AJ52" t="str">
            <v>In Process - Locked</v>
          </cell>
          <cell r="AK52" t="b">
            <v>1</v>
          </cell>
          <cell r="AM52">
            <v>38503</v>
          </cell>
          <cell r="AN52">
            <v>1098509.27</v>
          </cell>
          <cell r="AO52">
            <v>4.6700000000000005E-2</v>
          </cell>
          <cell r="AP52" t="str">
            <v>Swap</v>
          </cell>
          <cell r="AQ52">
            <v>16000000</v>
          </cell>
          <cell r="AR52" t="str">
            <v>Actual/360</v>
          </cell>
          <cell r="AS52" t="str">
            <v>P&amp;I Amortized with balloon</v>
          </cell>
          <cell r="AT52" t="str">
            <v>Forward</v>
          </cell>
          <cell r="AU52" t="str">
            <v>CMO Regular</v>
          </cell>
          <cell r="AV52">
            <v>64683.000021737185</v>
          </cell>
          <cell r="AW52">
            <v>776196.00026084622</v>
          </cell>
          <cell r="AX52" t="str">
            <v>N</v>
          </cell>
          <cell r="AY52">
            <v>118255</v>
          </cell>
          <cell r="BA52" t="str">
            <v>Traditional</v>
          </cell>
          <cell r="BC52">
            <v>2548</v>
          </cell>
        </row>
        <row r="53">
          <cell r="B53" t="str">
            <v>PWR7</v>
          </cell>
          <cell r="C53">
            <v>35</v>
          </cell>
          <cell r="D53" t="str">
            <v>South West</v>
          </cell>
          <cell r="E53" t="str">
            <v>Benson Business Park</v>
          </cell>
          <cell r="F53">
            <v>2500000</v>
          </cell>
          <cell r="G53">
            <v>1.5300919898016208</v>
          </cell>
          <cell r="H53">
            <v>1.0582845999999999</v>
          </cell>
          <cell r="I53">
            <v>0.58823529411764697</v>
          </cell>
          <cell r="J53">
            <v>5.3999999999999999E-2</v>
          </cell>
          <cell r="K53">
            <v>1.4E-2</v>
          </cell>
          <cell r="L53">
            <v>10</v>
          </cell>
          <cell r="M53">
            <v>30</v>
          </cell>
          <cell r="N53">
            <v>0</v>
          </cell>
          <cell r="O53" t="str">
            <v>Industrial</v>
          </cell>
          <cell r="P53" t="str">
            <v>Light</v>
          </cell>
          <cell r="Q53" t="str">
            <v>Industrial-Light</v>
          </cell>
          <cell r="R53" t="str">
            <v>Upland</v>
          </cell>
          <cell r="S53" t="str">
            <v>SCA</v>
          </cell>
          <cell r="T53">
            <v>91786</v>
          </cell>
          <cell r="U53">
            <v>38370</v>
          </cell>
          <cell r="V53">
            <v>38181</v>
          </cell>
          <cell r="W53">
            <v>38183</v>
          </cell>
          <cell r="X53">
            <v>38280</v>
          </cell>
          <cell r="Y53">
            <v>38288</v>
          </cell>
          <cell r="Z53">
            <v>38330</v>
          </cell>
          <cell r="AA53">
            <v>38370</v>
          </cell>
          <cell r="AC53" t="str">
            <v>Bill Harvey</v>
          </cell>
          <cell r="AD53" t="str">
            <v>Ryan Johnson</v>
          </cell>
          <cell r="AE53" t="str">
            <v>Angela Akiyama</v>
          </cell>
          <cell r="AF53" t="str">
            <v>Caitlin Dinh</v>
          </cell>
          <cell r="AG53" t="str">
            <v>Angela Chan</v>
          </cell>
          <cell r="AH53" t="str">
            <v>Elizabeth David</v>
          </cell>
          <cell r="AJ53" t="str">
            <v>Closed</v>
          </cell>
          <cell r="AK53" t="b">
            <v>1</v>
          </cell>
          <cell r="AL53">
            <v>38281</v>
          </cell>
          <cell r="AM53">
            <v>38367</v>
          </cell>
          <cell r="AN53">
            <v>257758.13</v>
          </cell>
          <cell r="AO53">
            <v>0.04</v>
          </cell>
          <cell r="AP53" t="str">
            <v>On-the-Run (10-yr Treas.)</v>
          </cell>
          <cell r="AQ53">
            <v>4250000</v>
          </cell>
          <cell r="AR53" t="str">
            <v>Actual/360</v>
          </cell>
          <cell r="AS53" t="str">
            <v>P&amp;I Amortized with balloon</v>
          </cell>
          <cell r="AT53" t="str">
            <v>Fixed Rate</v>
          </cell>
          <cell r="AU53" t="str">
            <v>CMO FrontRunner</v>
          </cell>
          <cell r="AV53">
            <v>14038.269796740502</v>
          </cell>
          <cell r="AW53">
            <v>168459.23756088602</v>
          </cell>
          <cell r="AX53" t="str">
            <v>N</v>
          </cell>
          <cell r="AY53">
            <v>62400</v>
          </cell>
          <cell r="BA53" t="str">
            <v>Traditional</v>
          </cell>
          <cell r="BC53">
            <v>2574</v>
          </cell>
        </row>
        <row r="54">
          <cell r="B54" t="str">
            <v>Not Assigned</v>
          </cell>
          <cell r="D54" t="str">
            <v>South West</v>
          </cell>
          <cell r="E54" t="str">
            <v>Plaza Leyenda</v>
          </cell>
          <cell r="F54">
            <v>2250000</v>
          </cell>
          <cell r="G54">
            <v>1.4059507440916765</v>
          </cell>
          <cell r="H54">
            <v>0.97494488888888897</v>
          </cell>
          <cell r="I54">
            <v>0.70337117991296905</v>
          </cell>
          <cell r="J54">
            <v>5.6599999999999998E-2</v>
          </cell>
          <cell r="K54">
            <v>1.4E-2</v>
          </cell>
          <cell r="L54">
            <v>10</v>
          </cell>
          <cell r="M54">
            <v>30</v>
          </cell>
          <cell r="N54">
            <v>0</v>
          </cell>
          <cell r="O54" t="str">
            <v>Office</v>
          </cell>
          <cell r="P54" t="str">
            <v>Suburban</v>
          </cell>
          <cell r="Q54" t="str">
            <v>Office-Suburban</v>
          </cell>
          <cell r="R54" t="str">
            <v>Scottsdale</v>
          </cell>
          <cell r="S54" t="str">
            <v>AZ</v>
          </cell>
          <cell r="T54">
            <v>85259</v>
          </cell>
          <cell r="U54">
            <v>38481</v>
          </cell>
          <cell r="W54">
            <v>38372</v>
          </cell>
          <cell r="X54">
            <v>38377</v>
          </cell>
          <cell r="Y54">
            <v>38392</v>
          </cell>
          <cell r="AC54" t="str">
            <v>John Batug</v>
          </cell>
          <cell r="AD54" t="str">
            <v>James Brady</v>
          </cell>
          <cell r="AE54" t="str">
            <v>Angela Akiyama</v>
          </cell>
          <cell r="AF54" t="str">
            <v>La-Sallet Palacios</v>
          </cell>
          <cell r="AG54" t="str">
            <v>Angela Chan</v>
          </cell>
          <cell r="AH54" t="str">
            <v>Elizabeth David</v>
          </cell>
          <cell r="AJ54" t="str">
            <v>In Process</v>
          </cell>
          <cell r="AK54" t="b">
            <v>0</v>
          </cell>
          <cell r="AN54">
            <v>219362.6</v>
          </cell>
          <cell r="AO54">
            <v>4.2599999999999999E-2</v>
          </cell>
          <cell r="AP54" t="str">
            <v>Then-Issued 10-yr. Treas</v>
          </cell>
          <cell r="AQ54">
            <v>3198880</v>
          </cell>
          <cell r="AR54" t="str">
            <v>Actual/360</v>
          </cell>
          <cell r="AS54" t="str">
            <v>P&amp;I Amortized with balloon</v>
          </cell>
          <cell r="AT54" t="str">
            <v>Fixed Rate</v>
          </cell>
          <cell r="AU54" t="str">
            <v>CMO FrontRunner</v>
          </cell>
          <cell r="AV54">
            <v>13002.032072237864</v>
          </cell>
          <cell r="AW54">
            <v>156024.38486685435</v>
          </cell>
          <cell r="AX54" t="str">
            <v>N</v>
          </cell>
          <cell r="AY54">
            <v>14538</v>
          </cell>
          <cell r="BA54" t="str">
            <v>Traditional</v>
          </cell>
          <cell r="BC54">
            <v>2590</v>
          </cell>
        </row>
        <row r="55">
          <cell r="B55" t="str">
            <v>PWR8</v>
          </cell>
          <cell r="C55">
            <v>38</v>
          </cell>
          <cell r="D55" t="str">
            <v>North East</v>
          </cell>
          <cell r="E55" t="str">
            <v>707-717 Middleneck Road &amp; 3 Hicks Lane</v>
          </cell>
          <cell r="F55">
            <v>2700000</v>
          </cell>
          <cell r="G55">
            <v>1.1428524249761196</v>
          </cell>
          <cell r="H55">
            <v>0.96285340740740699</v>
          </cell>
          <cell r="I55">
            <v>0.72972972972973005</v>
          </cell>
          <cell r="J55">
            <v>5.7500000000000002E-2</v>
          </cell>
          <cell r="K55">
            <v>1.2500000000000001E-2</v>
          </cell>
          <cell r="L55">
            <v>10</v>
          </cell>
          <cell r="M55">
            <v>20</v>
          </cell>
          <cell r="N55">
            <v>0</v>
          </cell>
          <cell r="O55" t="str">
            <v>Mixed Use</v>
          </cell>
          <cell r="Q55" t="str">
            <v>Mixed Use-</v>
          </cell>
          <cell r="R55" t="str">
            <v>Great Neck</v>
          </cell>
          <cell r="S55" t="str">
            <v>NY</v>
          </cell>
          <cell r="T55" t="str">
            <v>11024-1935</v>
          </cell>
          <cell r="U55">
            <v>38291</v>
          </cell>
          <cell r="W55">
            <v>38170</v>
          </cell>
          <cell r="X55">
            <v>38181</v>
          </cell>
          <cell r="Y55">
            <v>38184</v>
          </cell>
          <cell r="AC55" t="str">
            <v>Adam Davis</v>
          </cell>
          <cell r="AD55" t="str">
            <v>Jeff Schor</v>
          </cell>
          <cell r="AE55" t="str">
            <v>Jim Bennett</v>
          </cell>
          <cell r="AF55" t="str">
            <v>Kelly Brady</v>
          </cell>
          <cell r="AG55" t="str">
            <v>Angela Chan</v>
          </cell>
          <cell r="AH55" t="str">
            <v>Thomas Farber</v>
          </cell>
          <cell r="AJ55" t="str">
            <v>In Process</v>
          </cell>
          <cell r="AK55" t="b">
            <v>0</v>
          </cell>
          <cell r="AN55">
            <v>259970.42</v>
          </cell>
          <cell r="AO55">
            <v>4.4999999999999998E-2</v>
          </cell>
          <cell r="AP55" t="str">
            <v>Then-Issued 10-yr. Treas</v>
          </cell>
          <cell r="AQ55">
            <v>3700000</v>
          </cell>
          <cell r="AR55" t="str">
            <v>Actual/360</v>
          </cell>
          <cell r="AS55" t="str">
            <v>P&amp;I Amortized with balloon</v>
          </cell>
          <cell r="AT55" t="str">
            <v>Fixed Rate</v>
          </cell>
          <cell r="AU55" t="str">
            <v>CMO FrontRunner</v>
          </cell>
          <cell r="AV55">
            <v>18956.254712518417</v>
          </cell>
          <cell r="AW55">
            <v>227475.05655022099</v>
          </cell>
          <cell r="AX55" t="str">
            <v>N</v>
          </cell>
          <cell r="AY55">
            <v>8770</v>
          </cell>
          <cell r="BA55" t="str">
            <v>Traditional</v>
          </cell>
          <cell r="BC55">
            <v>2591</v>
          </cell>
        </row>
        <row r="56">
          <cell r="B56" t="str">
            <v>PWR7</v>
          </cell>
          <cell r="C56">
            <v>35</v>
          </cell>
          <cell r="D56" t="str">
            <v>CMB</v>
          </cell>
          <cell r="E56" t="str">
            <v>Lakeville Business Center II</v>
          </cell>
          <cell r="F56">
            <v>1750000</v>
          </cell>
          <cell r="G56">
            <v>1.3051323225351901</v>
          </cell>
          <cell r="H56">
            <v>0.96644062857142898</v>
          </cell>
          <cell r="I56">
            <v>0.78828828828828801</v>
          </cell>
          <cell r="J56">
            <v>5.5500000000000001E-2</v>
          </cell>
          <cell r="K56">
            <v>1.5599999999999999E-2</v>
          </cell>
          <cell r="L56">
            <v>10</v>
          </cell>
          <cell r="M56">
            <v>25</v>
          </cell>
          <cell r="N56">
            <v>0</v>
          </cell>
          <cell r="O56" t="str">
            <v>Industrial</v>
          </cell>
          <cell r="P56" t="str">
            <v>Light</v>
          </cell>
          <cell r="Q56" t="str">
            <v>Industrial-Light</v>
          </cell>
          <cell r="R56" t="str">
            <v>Lakeville</v>
          </cell>
          <cell r="S56" t="str">
            <v>MN</v>
          </cell>
          <cell r="T56">
            <v>55044</v>
          </cell>
          <cell r="U56">
            <v>38342</v>
          </cell>
          <cell r="V56">
            <v>38218</v>
          </cell>
          <cell r="W56">
            <v>38218</v>
          </cell>
          <cell r="X56">
            <v>38252</v>
          </cell>
          <cell r="Y56">
            <v>38253</v>
          </cell>
          <cell r="Z56">
            <v>38397</v>
          </cell>
          <cell r="AA56">
            <v>38335</v>
          </cell>
          <cell r="AC56" t="str">
            <v>CMB Midwest</v>
          </cell>
          <cell r="AE56" t="str">
            <v>Jim Bennett</v>
          </cell>
          <cell r="AF56" t="str">
            <v>Dinah Hong</v>
          </cell>
          <cell r="AG56" t="str">
            <v>Ken Vyse</v>
          </cell>
          <cell r="AH56" t="str">
            <v>Thomas Farber</v>
          </cell>
          <cell r="AJ56" t="str">
            <v>Closed</v>
          </cell>
          <cell r="AK56" t="b">
            <v>1</v>
          </cell>
          <cell r="AM56">
            <v>38342</v>
          </cell>
          <cell r="AN56">
            <v>169127.11</v>
          </cell>
          <cell r="AO56">
            <v>3.9900000000000005E-2</v>
          </cell>
          <cell r="AP56" t="str">
            <v>On-the-Run (10-yr Treas.)</v>
          </cell>
          <cell r="AQ56">
            <v>2220000</v>
          </cell>
          <cell r="AR56" t="str">
            <v>Actual/360</v>
          </cell>
          <cell r="AS56" t="str">
            <v>P&amp;I Amortized with balloon</v>
          </cell>
          <cell r="AT56" t="str">
            <v>Fixed Rate</v>
          </cell>
          <cell r="AU56" t="str">
            <v>CMO FrontRunner</v>
          </cell>
          <cell r="AV56">
            <v>10798.84820104386</v>
          </cell>
          <cell r="AW56">
            <v>129586.17841252632</v>
          </cell>
          <cell r="AX56" t="str">
            <v>N</v>
          </cell>
          <cell r="AY56">
            <v>36000</v>
          </cell>
          <cell r="BA56" t="str">
            <v>Traditional</v>
          </cell>
          <cell r="BC56">
            <v>2606</v>
          </cell>
        </row>
        <row r="57">
          <cell r="B57" t="str">
            <v>PWR7</v>
          </cell>
          <cell r="C57">
            <v>35</v>
          </cell>
          <cell r="D57" t="str">
            <v>North West</v>
          </cell>
          <cell r="E57" t="str">
            <v>River View Office Complex - Fresno</v>
          </cell>
          <cell r="F57">
            <v>1100000</v>
          </cell>
          <cell r="G57">
            <v>1.7088001907085111</v>
          </cell>
          <cell r="H57">
            <v>1.7007707272727299</v>
          </cell>
          <cell r="I57">
            <v>0.476190476190476</v>
          </cell>
          <cell r="J57">
            <v>5.67E-2</v>
          </cell>
          <cell r="K57">
            <v>1.4E-2</v>
          </cell>
          <cell r="L57">
            <v>15</v>
          </cell>
          <cell r="M57">
            <v>15</v>
          </cell>
          <cell r="N57">
            <v>0</v>
          </cell>
          <cell r="O57" t="str">
            <v>Office</v>
          </cell>
          <cell r="P57" t="str">
            <v>Suburban</v>
          </cell>
          <cell r="Q57" t="str">
            <v>Office-Suburban</v>
          </cell>
          <cell r="R57" t="str">
            <v>Fresno</v>
          </cell>
          <cell r="S57" t="str">
            <v>NCA</v>
          </cell>
          <cell r="T57">
            <v>93720</v>
          </cell>
          <cell r="U57">
            <v>38321</v>
          </cell>
          <cell r="V57">
            <v>38189</v>
          </cell>
          <cell r="W57">
            <v>38198</v>
          </cell>
          <cell r="X57">
            <v>38215</v>
          </cell>
          <cell r="Y57">
            <v>38215</v>
          </cell>
          <cell r="Z57">
            <v>38309</v>
          </cell>
          <cell r="AA57">
            <v>38336</v>
          </cell>
          <cell r="AC57" t="str">
            <v>Eric Smith</v>
          </cell>
          <cell r="AD57" t="str">
            <v>Kristin Howes</v>
          </cell>
          <cell r="AE57" t="str">
            <v>Courtney Boscoe</v>
          </cell>
          <cell r="AF57" t="str">
            <v>Angela Ma</v>
          </cell>
          <cell r="AG57" t="str">
            <v>Luz Manalo</v>
          </cell>
          <cell r="AH57" t="str">
            <v>Elizabeth David</v>
          </cell>
          <cell r="AJ57" t="str">
            <v>Closed</v>
          </cell>
          <cell r="AK57" t="b">
            <v>1</v>
          </cell>
          <cell r="AL57">
            <v>38215</v>
          </cell>
          <cell r="AM57">
            <v>38288</v>
          </cell>
          <cell r="AN57">
            <v>186343.78</v>
          </cell>
          <cell r="AO57">
            <v>4.2700000000000002E-2</v>
          </cell>
          <cell r="AP57" t="str">
            <v>Then-Issued 10-yr. Treas</v>
          </cell>
          <cell r="AQ57">
            <v>2310000</v>
          </cell>
          <cell r="AR57" t="str">
            <v>Actual/360</v>
          </cell>
          <cell r="AS57" t="str">
            <v>P&amp;I Amortized with balloon</v>
          </cell>
          <cell r="AT57" t="str">
            <v>Fixed Rate</v>
          </cell>
          <cell r="AU57" t="str">
            <v>CMO FrontRunner</v>
          </cell>
          <cell r="AV57">
            <v>9087.4570460427967</v>
          </cell>
          <cell r="AW57">
            <v>109049.48455251356</v>
          </cell>
          <cell r="AX57" t="str">
            <v>N</v>
          </cell>
          <cell r="AY57">
            <v>13504</v>
          </cell>
          <cell r="BA57" t="str">
            <v>Traditional</v>
          </cell>
          <cell r="BC57">
            <v>2655</v>
          </cell>
        </row>
        <row r="58">
          <cell r="B58" t="str">
            <v>TOP18</v>
          </cell>
          <cell r="C58">
            <v>36</v>
          </cell>
          <cell r="D58" t="str">
            <v>South</v>
          </cell>
          <cell r="E58" t="str">
            <v>Mason Park Professional Plaza</v>
          </cell>
          <cell r="F58">
            <v>2000000</v>
          </cell>
          <cell r="G58">
            <v>1.7047459185327241</v>
          </cell>
          <cell r="H58">
            <v>1.26173925</v>
          </cell>
          <cell r="I58">
            <v>0.677966101694915</v>
          </cell>
          <cell r="J58">
            <v>5.5449999999999999E-2</v>
          </cell>
          <cell r="K58">
            <v>1.3899999999999999E-2</v>
          </cell>
          <cell r="L58">
            <v>10</v>
          </cell>
          <cell r="M58">
            <v>25</v>
          </cell>
          <cell r="N58">
            <v>0</v>
          </cell>
          <cell r="O58" t="str">
            <v>Office</v>
          </cell>
          <cell r="P58" t="str">
            <v>Suburban</v>
          </cell>
          <cell r="Q58" t="str">
            <v>Office-Suburban</v>
          </cell>
          <cell r="R58" t="str">
            <v>Katy</v>
          </cell>
          <cell r="S58" t="str">
            <v>TX</v>
          </cell>
          <cell r="T58">
            <v>77450</v>
          </cell>
          <cell r="U58">
            <v>38421</v>
          </cell>
          <cell r="V58">
            <v>38204</v>
          </cell>
          <cell r="W58">
            <v>38306</v>
          </cell>
          <cell r="X58">
            <v>38319</v>
          </cell>
          <cell r="Y58">
            <v>38331</v>
          </cell>
          <cell r="AA58">
            <v>38421</v>
          </cell>
          <cell r="AC58" t="str">
            <v>Weir Goodwin</v>
          </cell>
          <cell r="AD58" t="str">
            <v>Clint Frease</v>
          </cell>
          <cell r="AE58" t="str">
            <v>Courtney Boscoe</v>
          </cell>
          <cell r="AF58" t="str">
            <v>Caitlin Dinh</v>
          </cell>
          <cell r="AG58" t="str">
            <v>Angela Chan</v>
          </cell>
          <cell r="AH58" t="str">
            <v>Annie Yim</v>
          </cell>
          <cell r="AJ58" t="str">
            <v>Closed</v>
          </cell>
          <cell r="AK58" t="b">
            <v>1</v>
          </cell>
          <cell r="AL58">
            <v>38331</v>
          </cell>
          <cell r="AM58">
            <v>38421</v>
          </cell>
          <cell r="AN58">
            <v>252347.85</v>
          </cell>
          <cell r="AO58">
            <v>4.1550000000000004E-2</v>
          </cell>
          <cell r="AP58" t="str">
            <v>On-the-Run (10-yr Treas.)</v>
          </cell>
          <cell r="AQ58">
            <v>2950000</v>
          </cell>
          <cell r="AR58" t="str">
            <v>Actual/360</v>
          </cell>
          <cell r="AS58" t="str">
            <v>P&amp;I Amortized with balloon</v>
          </cell>
          <cell r="AT58" t="str">
            <v>Fixed Rate</v>
          </cell>
          <cell r="AU58" t="str">
            <v>CMO FrontRunner</v>
          </cell>
          <cell r="AV58">
            <v>12335.55527037112</v>
          </cell>
          <cell r="AW58">
            <v>148026.66324445343</v>
          </cell>
          <cell r="AX58" t="str">
            <v>N</v>
          </cell>
          <cell r="AY58">
            <v>23028</v>
          </cell>
          <cell r="BA58" t="str">
            <v>Traditional</v>
          </cell>
          <cell r="BC58">
            <v>2663</v>
          </cell>
        </row>
        <row r="59">
          <cell r="B59" t="str">
            <v>PWR8</v>
          </cell>
          <cell r="C59">
            <v>38</v>
          </cell>
          <cell r="D59" t="str">
            <v>North West</v>
          </cell>
          <cell r="E59" t="str">
            <v>Colonial Village</v>
          </cell>
          <cell r="F59">
            <v>3360000</v>
          </cell>
          <cell r="G59">
            <v>2.2707695194139399</v>
          </cell>
          <cell r="H59">
            <v>1.69783857142857</v>
          </cell>
          <cell r="I59">
            <v>0.58947368421052604</v>
          </cell>
          <cell r="J59">
            <v>5.6500000000000002E-2</v>
          </cell>
          <cell r="K59">
            <v>1.2E-2</v>
          </cell>
          <cell r="L59">
            <v>10</v>
          </cell>
          <cell r="M59">
            <v>25</v>
          </cell>
          <cell r="N59">
            <v>0</v>
          </cell>
          <cell r="O59" t="str">
            <v>Multifamily</v>
          </cell>
          <cell r="P59" t="str">
            <v>Garden</v>
          </cell>
          <cell r="Q59" t="str">
            <v>Multifamily-Garden</v>
          </cell>
          <cell r="R59" t="str">
            <v>Longview</v>
          </cell>
          <cell r="S59" t="str">
            <v>TX</v>
          </cell>
          <cell r="T59">
            <v>75605</v>
          </cell>
          <cell r="U59">
            <v>38441</v>
          </cell>
          <cell r="V59">
            <v>38131</v>
          </cell>
          <cell r="W59">
            <v>38131</v>
          </cell>
          <cell r="X59">
            <v>38201</v>
          </cell>
          <cell r="Y59">
            <v>38202</v>
          </cell>
          <cell r="AC59" t="str">
            <v>Mark Doris</v>
          </cell>
          <cell r="AE59" t="str">
            <v>Courtney Boscoe</v>
          </cell>
          <cell r="AF59" t="str">
            <v>Caitlin Dinh</v>
          </cell>
          <cell r="AG59" t="str">
            <v>Vivien Pepa</v>
          </cell>
          <cell r="AH59" t="str">
            <v>Arlecia Durades</v>
          </cell>
          <cell r="AJ59" t="str">
            <v>In Process</v>
          </cell>
          <cell r="AK59" t="b">
            <v>0</v>
          </cell>
          <cell r="AN59">
            <v>570473.76</v>
          </cell>
          <cell r="AO59">
            <v>4.4499999999999998E-2</v>
          </cell>
          <cell r="AP59" t="str">
            <v>On-the-Run (10-yr Treas.)</v>
          </cell>
          <cell r="AQ59">
            <v>5700000</v>
          </cell>
          <cell r="AR59" t="str">
            <v>Actual/360</v>
          </cell>
          <cell r="AS59" t="str">
            <v>P&amp;I Amortized with balloon</v>
          </cell>
          <cell r="AT59" t="str">
            <v>Fixed Rate</v>
          </cell>
          <cell r="AU59" t="str">
            <v>CMO FrontRunner</v>
          </cell>
          <cell r="AV59">
            <v>20935.405197912562</v>
          </cell>
          <cell r="AW59">
            <v>251224.86237495072</v>
          </cell>
          <cell r="AX59" t="str">
            <v>N</v>
          </cell>
          <cell r="AY59">
            <v>0</v>
          </cell>
          <cell r="AZ59" t="str">
            <v xml:space="preserve">On hold due to change in ownership and foundation issues since 12/2004.  </v>
          </cell>
          <cell r="BA59" t="str">
            <v>Traditional</v>
          </cell>
          <cell r="BC59">
            <v>2664</v>
          </cell>
        </row>
        <row r="60">
          <cell r="B60" t="str">
            <v>PWR8</v>
          </cell>
          <cell r="C60">
            <v>38</v>
          </cell>
          <cell r="D60" t="str">
            <v>North East</v>
          </cell>
          <cell r="E60" t="str">
            <v>National Weather Service</v>
          </cell>
          <cell r="F60">
            <v>1550000</v>
          </cell>
          <cell r="G60">
            <v>1.1595633354517043</v>
          </cell>
          <cell r="H60">
            <v>1.1371735483870999</v>
          </cell>
          <cell r="I60">
            <v>0.67391304347826098</v>
          </cell>
          <cell r="J60">
            <v>5.5030000000000003E-2</v>
          </cell>
          <cell r="K60">
            <v>1.15E-2</v>
          </cell>
          <cell r="L60">
            <v>10</v>
          </cell>
          <cell r="M60">
            <v>15</v>
          </cell>
          <cell r="N60">
            <v>0</v>
          </cell>
          <cell r="O60" t="str">
            <v>Office</v>
          </cell>
          <cell r="P60" t="str">
            <v>Suburban</v>
          </cell>
          <cell r="Q60" t="str">
            <v>Office-Suburban</v>
          </cell>
          <cell r="R60" t="str">
            <v>Taunton</v>
          </cell>
          <cell r="S60" t="str">
            <v>MA</v>
          </cell>
          <cell r="T60">
            <v>2780</v>
          </cell>
          <cell r="U60">
            <v>38352</v>
          </cell>
          <cell r="V60">
            <v>38140</v>
          </cell>
          <cell r="W60">
            <v>38140</v>
          </cell>
          <cell r="X60">
            <v>38189</v>
          </cell>
          <cell r="Y60">
            <v>38189</v>
          </cell>
          <cell r="AC60" t="str">
            <v>Doug Mazer</v>
          </cell>
          <cell r="AD60" t="str">
            <v>Scott Bois</v>
          </cell>
          <cell r="AE60" t="str">
            <v>Jim Bennett</v>
          </cell>
          <cell r="AF60" t="str">
            <v>Dinah Hong</v>
          </cell>
          <cell r="AG60" t="str">
            <v>Angela Chan</v>
          </cell>
          <cell r="AH60" t="str">
            <v>Thomas Farber</v>
          </cell>
          <cell r="AJ60" t="str">
            <v>In Process</v>
          </cell>
          <cell r="AK60" t="b">
            <v>0</v>
          </cell>
          <cell r="AN60">
            <v>176261.9</v>
          </cell>
          <cell r="AO60">
            <v>4.3529999999999999E-2</v>
          </cell>
          <cell r="AP60" t="str">
            <v>Then-Issued 10-yr. Treas</v>
          </cell>
          <cell r="AQ60">
            <v>2300000</v>
          </cell>
          <cell r="AR60" t="str">
            <v>Actual/360</v>
          </cell>
          <cell r="AS60" t="str">
            <v>P&amp;I Amortized with balloon</v>
          </cell>
          <cell r="AT60" t="str">
            <v>Fixed Rate</v>
          </cell>
          <cell r="AU60" t="str">
            <v>CMO FrontRunner</v>
          </cell>
          <cell r="AV60">
            <v>12667.261216003186</v>
          </cell>
          <cell r="AW60">
            <v>152007.13459203823</v>
          </cell>
          <cell r="AX60" t="str">
            <v>N</v>
          </cell>
          <cell r="AY60">
            <v>10417</v>
          </cell>
          <cell r="BA60" t="str">
            <v>Traditional</v>
          </cell>
          <cell r="BC60">
            <v>2666</v>
          </cell>
        </row>
        <row r="61">
          <cell r="B61" t="str">
            <v>Not Assigned</v>
          </cell>
          <cell r="D61" t="str">
            <v>North West</v>
          </cell>
          <cell r="E61" t="str">
            <v>The Colonnade Shopping Center</v>
          </cell>
          <cell r="F61">
            <v>16200000</v>
          </cell>
          <cell r="G61">
            <v>1.2953497267180962</v>
          </cell>
          <cell r="H61">
            <v>0.90810483333333303</v>
          </cell>
          <cell r="I61">
            <v>0.71306339346694603</v>
          </cell>
          <cell r="J61">
            <v>5.7599999999999998E-2</v>
          </cell>
          <cell r="K61">
            <v>1.6299999999999999E-2</v>
          </cell>
          <cell r="L61">
            <v>10</v>
          </cell>
          <cell r="M61">
            <v>30</v>
          </cell>
          <cell r="N61">
            <v>0</v>
          </cell>
          <cell r="O61" t="str">
            <v>Retail</v>
          </cell>
          <cell r="P61" t="str">
            <v>Anchored</v>
          </cell>
          <cell r="Q61" t="str">
            <v>Retail-Anchored</v>
          </cell>
          <cell r="R61" t="str">
            <v>Kennewick</v>
          </cell>
          <cell r="S61" t="str">
            <v>WA</v>
          </cell>
          <cell r="T61">
            <v>99336</v>
          </cell>
          <cell r="U61">
            <v>38610</v>
          </cell>
          <cell r="V61">
            <v>38205</v>
          </cell>
          <cell r="W61">
            <v>38246</v>
          </cell>
          <cell r="X61">
            <v>38260</v>
          </cell>
          <cell r="AC61" t="str">
            <v>Brad Andersen</v>
          </cell>
          <cell r="AD61" t="str">
            <v>Guldal Lindberg</v>
          </cell>
          <cell r="AE61" t="str">
            <v>Steve Reiter</v>
          </cell>
          <cell r="AF61" t="str">
            <v>Leo Jacobo</v>
          </cell>
          <cell r="AG61" t="str">
            <v>Jenny Crane</v>
          </cell>
          <cell r="AJ61" t="str">
            <v>In Process - Locked</v>
          </cell>
          <cell r="AK61" t="b">
            <v>1</v>
          </cell>
          <cell r="AL61">
            <v>38268</v>
          </cell>
          <cell r="AM61">
            <v>38610</v>
          </cell>
          <cell r="AN61">
            <v>1471129.83</v>
          </cell>
          <cell r="AO61">
            <v>4.1300000000000003E-2</v>
          </cell>
          <cell r="AP61" t="str">
            <v>Then-Issued 10-yr. Treas</v>
          </cell>
          <cell r="AQ61">
            <v>22718877.66</v>
          </cell>
          <cell r="AR61" t="str">
            <v>Actual/360</v>
          </cell>
          <cell r="AS61" t="str">
            <v>P&amp;I Amortized with balloon</v>
          </cell>
          <cell r="AT61" t="str">
            <v>Fixed Rate</v>
          </cell>
          <cell r="AU61" t="str">
            <v>CMO Regular</v>
          </cell>
          <cell r="AV61">
            <v>94641.740351159897</v>
          </cell>
          <cell r="AW61">
            <v>1135700.8842139188</v>
          </cell>
          <cell r="AX61" t="str">
            <v>N</v>
          </cell>
          <cell r="AY61">
            <v>166868</v>
          </cell>
          <cell r="BA61" t="str">
            <v>Traditional</v>
          </cell>
          <cell r="BC61">
            <v>2675</v>
          </cell>
        </row>
        <row r="62">
          <cell r="B62" t="str">
            <v>Not Assigned</v>
          </cell>
          <cell r="D62" t="str">
            <v>North West</v>
          </cell>
          <cell r="E62" t="str">
            <v>Val Vista Village</v>
          </cell>
          <cell r="F62">
            <v>1850000</v>
          </cell>
          <cell r="G62">
            <v>1.442214002804691</v>
          </cell>
          <cell r="H62">
            <v>0.98917281081081099</v>
          </cell>
          <cell r="I62">
            <v>0.63247863247863201</v>
          </cell>
          <cell r="J62">
            <v>5.5599999999999997E-2</v>
          </cell>
          <cell r="K62">
            <v>2.1999999999999999E-2</v>
          </cell>
          <cell r="L62">
            <v>5</v>
          </cell>
          <cell r="M62">
            <v>30</v>
          </cell>
          <cell r="N62">
            <v>0</v>
          </cell>
          <cell r="O62" t="str">
            <v>Retail</v>
          </cell>
          <cell r="P62" t="str">
            <v>Shadow Anchored</v>
          </cell>
          <cell r="Q62" t="str">
            <v>Retail-Shadow Anchored</v>
          </cell>
          <cell r="R62" t="str">
            <v>Mesa</v>
          </cell>
          <cell r="S62" t="str">
            <v>AZ</v>
          </cell>
          <cell r="T62">
            <v>85213</v>
          </cell>
          <cell r="U62">
            <v>38320</v>
          </cell>
          <cell r="V62">
            <v>38196</v>
          </cell>
          <cell r="W62">
            <v>38226</v>
          </cell>
          <cell r="X62">
            <v>38231</v>
          </cell>
          <cell r="Y62">
            <v>38251</v>
          </cell>
          <cell r="Z62">
            <v>38289</v>
          </cell>
          <cell r="AA62">
            <v>38303</v>
          </cell>
          <cell r="AC62" t="str">
            <v>Brad Andersen</v>
          </cell>
          <cell r="AD62" t="str">
            <v>Damien Alvarado</v>
          </cell>
          <cell r="AE62" t="str">
            <v>Courtney Boscoe</v>
          </cell>
          <cell r="AF62" t="str">
            <v>Brian Dunne</v>
          </cell>
          <cell r="AG62" t="str">
            <v>Angela Chan</v>
          </cell>
          <cell r="AH62" t="str">
            <v>Arlecia Durades</v>
          </cell>
          <cell r="AJ62" t="str">
            <v>Closed</v>
          </cell>
          <cell r="AK62" t="b">
            <v>1</v>
          </cell>
          <cell r="AL62">
            <v>38288</v>
          </cell>
          <cell r="AM62">
            <v>38320</v>
          </cell>
          <cell r="AN62">
            <v>182996.97</v>
          </cell>
          <cell r="AO62">
            <v>3.3599999999999998E-2</v>
          </cell>
          <cell r="AP62" t="str">
            <v>Then-Issued 5-yr. Treas</v>
          </cell>
          <cell r="AQ62">
            <v>2925000</v>
          </cell>
          <cell r="AR62" t="str">
            <v>Actual/360</v>
          </cell>
          <cell r="AS62" t="str">
            <v>P&amp;I Amortized with balloon</v>
          </cell>
          <cell r="AT62" t="str">
            <v>Fixed Rate</v>
          </cell>
          <cell r="AU62" t="str">
            <v>CMO FrontRunner</v>
          </cell>
          <cell r="AV62">
            <v>10573.845123084113</v>
          </cell>
          <cell r="AW62">
            <v>126886.14147700935</v>
          </cell>
          <cell r="AX62" t="str">
            <v>N</v>
          </cell>
          <cell r="AY62">
            <v>15206</v>
          </cell>
          <cell r="BA62" t="str">
            <v>Traditional</v>
          </cell>
          <cell r="BC62">
            <v>2688</v>
          </cell>
        </row>
        <row r="63">
          <cell r="B63" t="str">
            <v>HOLD</v>
          </cell>
          <cell r="C63">
            <v>9999</v>
          </cell>
          <cell r="D63" t="str">
            <v>Mid West</v>
          </cell>
          <cell r="E63" t="str">
            <v>Planet Self Storage - Washington NJ</v>
          </cell>
          <cell r="F63">
            <v>3100000</v>
          </cell>
          <cell r="G63">
            <v>1.5208842102473163</v>
          </cell>
          <cell r="H63">
            <v>1.17510858064516</v>
          </cell>
          <cell r="I63">
            <v>0.56363636363636405</v>
          </cell>
          <cell r="J63">
            <v>5.9929999999999997E-2</v>
          </cell>
          <cell r="K63">
            <v>1.4E-2</v>
          </cell>
          <cell r="L63">
            <v>10</v>
          </cell>
          <cell r="M63">
            <v>25</v>
          </cell>
          <cell r="N63">
            <v>0</v>
          </cell>
          <cell r="O63" t="str">
            <v>Self Storage</v>
          </cell>
          <cell r="P63" t="str">
            <v>Self Storage</v>
          </cell>
          <cell r="Q63" t="str">
            <v>Self Storage</v>
          </cell>
          <cell r="R63" t="str">
            <v>Washington</v>
          </cell>
          <cell r="S63" t="str">
            <v>NJ</v>
          </cell>
          <cell r="T63">
            <v>7882</v>
          </cell>
          <cell r="U63">
            <v>38471</v>
          </cell>
          <cell r="V63">
            <v>38209</v>
          </cell>
          <cell r="W63">
            <v>38209</v>
          </cell>
          <cell r="X63">
            <v>38211</v>
          </cell>
          <cell r="Y63">
            <v>38212</v>
          </cell>
          <cell r="AC63" t="str">
            <v>David Harvey</v>
          </cell>
          <cell r="AD63" t="str">
            <v>Courtney Boscoe</v>
          </cell>
          <cell r="AE63" t="str">
            <v>Courtney Boscoe</v>
          </cell>
          <cell r="AF63" t="str">
            <v>Caitlin Dinh</v>
          </cell>
          <cell r="AG63" t="str">
            <v>Angela Chan</v>
          </cell>
          <cell r="AH63" t="str">
            <v>Thomas Farber</v>
          </cell>
          <cell r="AJ63" t="str">
            <v>In Process</v>
          </cell>
          <cell r="AK63" t="b">
            <v>0</v>
          </cell>
          <cell r="AN63">
            <v>364283.66</v>
          </cell>
          <cell r="AO63">
            <v>4.5929999999999999E-2</v>
          </cell>
          <cell r="AP63" t="str">
            <v>Then-Issued 10-yr. Treas</v>
          </cell>
          <cell r="AQ63">
            <v>5500000</v>
          </cell>
          <cell r="AR63" t="str">
            <v>Actual/360</v>
          </cell>
          <cell r="AS63" t="str">
            <v>P&amp;I Amortized with balloon</v>
          </cell>
          <cell r="AT63" t="str">
            <v>Fixed Rate</v>
          </cell>
          <cell r="AU63" t="str">
            <v>CMO FrontRunner</v>
          </cell>
          <cell r="AV63">
            <v>19960.080762315371</v>
          </cell>
          <cell r="AW63">
            <v>239520.96914778446</v>
          </cell>
          <cell r="AX63" t="str">
            <v>N</v>
          </cell>
          <cell r="AY63">
            <v>63400</v>
          </cell>
          <cell r="AZ63" t="str">
            <v>Title issues - expect resolution by 5/2005</v>
          </cell>
          <cell r="BA63" t="str">
            <v>Non-Traditional</v>
          </cell>
          <cell r="BC63">
            <v>2743</v>
          </cell>
        </row>
        <row r="64">
          <cell r="B64" t="str">
            <v>PWR7</v>
          </cell>
          <cell r="C64">
            <v>35</v>
          </cell>
          <cell r="D64" t="str">
            <v>South West</v>
          </cell>
          <cell r="E64" t="str">
            <v>Sherman Plaza</v>
          </cell>
          <cell r="F64">
            <v>6500000</v>
          </cell>
          <cell r="G64">
            <v>1.6230802431864255</v>
          </cell>
          <cell r="H64">
            <v>1.0997782153846201</v>
          </cell>
          <cell r="I64">
            <v>0.70652173913043503</v>
          </cell>
          <cell r="J64">
            <v>5.45E-2</v>
          </cell>
          <cell r="K64">
            <v>1.2200000000000001E-2</v>
          </cell>
          <cell r="L64">
            <v>10</v>
          </cell>
          <cell r="M64">
            <v>30</v>
          </cell>
          <cell r="N64">
            <v>0</v>
          </cell>
          <cell r="O64" t="str">
            <v>Retail</v>
          </cell>
          <cell r="P64" t="str">
            <v>Shadow Anchored</v>
          </cell>
          <cell r="Q64" t="str">
            <v>Retail-Shadow Anchored</v>
          </cell>
          <cell r="R64" t="str">
            <v>Canoga Park</v>
          </cell>
          <cell r="S64" t="str">
            <v>SCA</v>
          </cell>
          <cell r="T64">
            <v>91306</v>
          </cell>
          <cell r="U64">
            <v>38373</v>
          </cell>
          <cell r="V64">
            <v>38210</v>
          </cell>
          <cell r="W64">
            <v>38211</v>
          </cell>
          <cell r="X64">
            <v>38212</v>
          </cell>
          <cell r="Y64">
            <v>38288</v>
          </cell>
          <cell r="Z64">
            <v>38337</v>
          </cell>
          <cell r="AA64">
            <v>38366</v>
          </cell>
          <cell r="AC64" t="str">
            <v>Chris Lewis</v>
          </cell>
          <cell r="AD64" t="str">
            <v>Ryan Johnson</v>
          </cell>
          <cell r="AE64" t="str">
            <v>Gene Erzinger</v>
          </cell>
          <cell r="AF64" t="str">
            <v>Leeza Duong</v>
          </cell>
          <cell r="AG64" t="str">
            <v>Nicole Nguyen</v>
          </cell>
          <cell r="AH64" t="str">
            <v>Judy Westphal</v>
          </cell>
          <cell r="AJ64" t="str">
            <v>Closed</v>
          </cell>
          <cell r="AK64" t="b">
            <v>1</v>
          </cell>
          <cell r="AL64">
            <v>38215</v>
          </cell>
          <cell r="AM64">
            <v>38355</v>
          </cell>
          <cell r="AN64">
            <v>714855.84</v>
          </cell>
          <cell r="AO64">
            <v>4.2299999999999997E-2</v>
          </cell>
          <cell r="AP64" t="str">
            <v>Then-Issued 10-yr. Treas</v>
          </cell>
          <cell r="AQ64">
            <v>9200000</v>
          </cell>
          <cell r="AR64" t="str">
            <v>Actual/360</v>
          </cell>
          <cell r="AS64" t="str">
            <v>P&amp;I Amortized with balloon</v>
          </cell>
          <cell r="AT64" t="str">
            <v>Fixed Rate</v>
          </cell>
          <cell r="AU64" t="str">
            <v>CMO Regular</v>
          </cell>
          <cell r="AV64">
            <v>36702.633927112431</v>
          </cell>
          <cell r="AW64">
            <v>440431.60712534917</v>
          </cell>
          <cell r="AX64" t="str">
            <v>N</v>
          </cell>
          <cell r="AY64">
            <v>42323</v>
          </cell>
          <cell r="BA64" t="str">
            <v>Traditional</v>
          </cell>
          <cell r="BC64">
            <v>2746</v>
          </cell>
        </row>
        <row r="65">
          <cell r="B65" t="str">
            <v>PWR7</v>
          </cell>
          <cell r="C65">
            <v>35</v>
          </cell>
          <cell r="D65" t="str">
            <v>North East</v>
          </cell>
          <cell r="E65" t="str">
            <v>Gibbons Commons Apts</v>
          </cell>
          <cell r="F65">
            <v>1575000</v>
          </cell>
          <cell r="G65">
            <v>1.3891581453782877</v>
          </cell>
          <cell r="H65">
            <v>1.0009496507936499</v>
          </cell>
          <cell r="I65">
            <v>0.71590909090909105</v>
          </cell>
          <cell r="J65">
            <v>5.6500000000000002E-2</v>
          </cell>
          <cell r="K65">
            <v>1.32E-2</v>
          </cell>
          <cell r="L65">
            <v>10</v>
          </cell>
          <cell r="M65">
            <v>30</v>
          </cell>
          <cell r="N65">
            <v>0</v>
          </cell>
          <cell r="O65" t="str">
            <v>Multifamily</v>
          </cell>
          <cell r="P65" t="str">
            <v>Garden</v>
          </cell>
          <cell r="Q65" t="str">
            <v>Multifamily-Garden</v>
          </cell>
          <cell r="R65" t="str">
            <v>North Tonawanda</v>
          </cell>
          <cell r="S65" t="str">
            <v>NY</v>
          </cell>
          <cell r="T65">
            <v>14150</v>
          </cell>
          <cell r="U65">
            <v>38352</v>
          </cell>
          <cell r="V65">
            <v>38202</v>
          </cell>
          <cell r="W65">
            <v>38202</v>
          </cell>
          <cell r="X65">
            <v>38202</v>
          </cell>
          <cell r="Y65">
            <v>38202</v>
          </cell>
          <cell r="Z65">
            <v>38266</v>
          </cell>
          <cell r="AA65">
            <v>38320</v>
          </cell>
          <cell r="AC65" t="str">
            <v>Doug Mazer</v>
          </cell>
          <cell r="AD65" t="str">
            <v>Scott Bois</v>
          </cell>
          <cell r="AE65" t="str">
            <v>Jim Bennett</v>
          </cell>
          <cell r="AF65" t="str">
            <v>Kelly Brady</v>
          </cell>
          <cell r="AG65" t="str">
            <v>Ken Vyse</v>
          </cell>
          <cell r="AH65" t="str">
            <v>Thomas Farber</v>
          </cell>
          <cell r="AJ65" t="str">
            <v>Closed</v>
          </cell>
          <cell r="AK65" t="b">
            <v>0</v>
          </cell>
          <cell r="AN65">
            <v>151553.76999999999</v>
          </cell>
          <cell r="AO65">
            <v>4.3300000000000005E-2</v>
          </cell>
          <cell r="AP65" t="str">
            <v>Then-Issued 10-yr. Treas</v>
          </cell>
          <cell r="AQ65">
            <v>2200000</v>
          </cell>
          <cell r="AR65" t="str">
            <v>Actual/360</v>
          </cell>
          <cell r="AS65" t="str">
            <v>P&amp;I Amortized with balloon</v>
          </cell>
          <cell r="AT65" t="str">
            <v>Fixed Rate</v>
          </cell>
          <cell r="AU65" t="str">
            <v>CMO FrontRunner</v>
          </cell>
          <cell r="AV65">
            <v>9091.4636863711039</v>
          </cell>
          <cell r="AW65">
            <v>109097.56423645324</v>
          </cell>
          <cell r="AX65" t="str">
            <v>N</v>
          </cell>
          <cell r="AY65">
            <v>60</v>
          </cell>
          <cell r="BA65" t="str">
            <v>Traditional</v>
          </cell>
          <cell r="BC65">
            <v>2773</v>
          </cell>
        </row>
        <row r="66">
          <cell r="B66" t="str">
            <v>TOP18</v>
          </cell>
          <cell r="C66">
            <v>36</v>
          </cell>
          <cell r="D66" t="str">
            <v>Mid West</v>
          </cell>
          <cell r="E66" t="str">
            <v>Tractor Supply_Albany, GA</v>
          </cell>
          <cell r="F66">
            <v>1700000</v>
          </cell>
          <cell r="G66">
            <v>1.9995174166752294</v>
          </cell>
          <cell r="H66">
            <v>1.20826394117647</v>
          </cell>
          <cell r="I66">
            <v>0.53968253968253999</v>
          </cell>
          <cell r="J66">
            <v>5.96E-2</v>
          </cell>
          <cell r="K66">
            <v>1.6E-2</v>
          </cell>
          <cell r="L66">
            <v>10</v>
          </cell>
          <cell r="M66">
            <v>30</v>
          </cell>
          <cell r="N66">
            <v>24</v>
          </cell>
          <cell r="O66" t="str">
            <v>Retail</v>
          </cell>
          <cell r="P66" t="str">
            <v>Big Box</v>
          </cell>
          <cell r="Q66" t="str">
            <v>Retail-Big Box</v>
          </cell>
          <cell r="R66" t="str">
            <v>Albany</v>
          </cell>
          <cell r="S66" t="str">
            <v>GA</v>
          </cell>
          <cell r="T66">
            <v>31702</v>
          </cell>
          <cell r="U66">
            <v>38352</v>
          </cell>
          <cell r="V66">
            <v>38195</v>
          </cell>
          <cell r="W66">
            <v>38202</v>
          </cell>
          <cell r="X66">
            <v>38274</v>
          </cell>
          <cell r="Y66">
            <v>38319</v>
          </cell>
          <cell r="Z66">
            <v>38418</v>
          </cell>
          <cell r="AA66">
            <v>38393</v>
          </cell>
          <cell r="AC66" t="str">
            <v>Bill Avery</v>
          </cell>
          <cell r="AD66" t="str">
            <v>Peter Lampros</v>
          </cell>
          <cell r="AE66" t="str">
            <v>Jim Bennett</v>
          </cell>
          <cell r="AF66" t="str">
            <v>Dinah Hong</v>
          </cell>
          <cell r="AG66" t="str">
            <v>Andrea Burzynski</v>
          </cell>
          <cell r="AH66" t="str">
            <v>Thomas Farber</v>
          </cell>
          <cell r="AJ66" t="str">
            <v>Closed</v>
          </cell>
          <cell r="AK66" t="b">
            <v>1</v>
          </cell>
          <cell r="AL66">
            <v>38315</v>
          </cell>
          <cell r="AM66">
            <v>38039</v>
          </cell>
          <cell r="AN66">
            <v>205404.87</v>
          </cell>
          <cell r="AO66">
            <v>4.36E-2</v>
          </cell>
          <cell r="AP66" t="str">
            <v>Then-Issued 10-yr. Treas</v>
          </cell>
          <cell r="AQ66">
            <v>3123294.97</v>
          </cell>
          <cell r="AR66" t="str">
            <v>Actual/360</v>
          </cell>
          <cell r="AS66" t="str">
            <v>Interest Only then convert to P&amp;I amortized with balloon</v>
          </cell>
          <cell r="AT66" t="str">
            <v>Fixed Rate</v>
          </cell>
          <cell r="AU66" t="str">
            <v>CMO FrontRunner</v>
          </cell>
          <cell r="AV66">
            <v>8560.6018518518522</v>
          </cell>
          <cell r="AW66">
            <v>102727.22222222222</v>
          </cell>
          <cell r="AX66" t="str">
            <v>Y</v>
          </cell>
          <cell r="AY66">
            <v>22670</v>
          </cell>
          <cell r="BA66" t="str">
            <v>Traditional</v>
          </cell>
          <cell r="BC66">
            <v>2775</v>
          </cell>
        </row>
        <row r="67">
          <cell r="B67" t="str">
            <v>PWR7</v>
          </cell>
          <cell r="C67">
            <v>35</v>
          </cell>
          <cell r="D67" t="str">
            <v>North West</v>
          </cell>
          <cell r="E67" t="str">
            <v>Northern Tool Retail Store</v>
          </cell>
          <cell r="F67">
            <v>1900000</v>
          </cell>
          <cell r="G67">
            <v>1.7428821266072185</v>
          </cell>
          <cell r="H67">
            <v>1.295866</v>
          </cell>
          <cell r="I67">
            <v>0.51630434782608703</v>
          </cell>
          <cell r="J67">
            <v>5.5500000000000001E-2</v>
          </cell>
          <cell r="K67">
            <v>1.43E-2</v>
          </cell>
          <cell r="L67">
            <v>10</v>
          </cell>
          <cell r="M67">
            <v>25</v>
          </cell>
          <cell r="N67">
            <v>0</v>
          </cell>
          <cell r="O67" t="str">
            <v>Retail</v>
          </cell>
          <cell r="P67" t="str">
            <v>Shadow Anchored</v>
          </cell>
          <cell r="Q67" t="str">
            <v>Retail-Shadow Anchored</v>
          </cell>
          <cell r="R67" t="str">
            <v>Houston</v>
          </cell>
          <cell r="S67" t="str">
            <v>TX</v>
          </cell>
          <cell r="T67">
            <v>77040</v>
          </cell>
          <cell r="U67">
            <v>38352</v>
          </cell>
          <cell r="V67">
            <v>38209</v>
          </cell>
          <cell r="W67">
            <v>38246</v>
          </cell>
          <cell r="X67">
            <v>38254</v>
          </cell>
          <cell r="Y67">
            <v>38259</v>
          </cell>
          <cell r="Z67">
            <v>38296</v>
          </cell>
          <cell r="AA67">
            <v>38338</v>
          </cell>
          <cell r="AC67" t="str">
            <v>Jose Morfin</v>
          </cell>
          <cell r="AD67" t="str">
            <v>Damien Alvarado</v>
          </cell>
          <cell r="AE67" t="str">
            <v>Courtney Boscoe</v>
          </cell>
          <cell r="AF67" t="str">
            <v>Angela Ma</v>
          </cell>
          <cell r="AG67" t="str">
            <v>Luz Manalo</v>
          </cell>
          <cell r="AH67" t="str">
            <v>Annie Yim</v>
          </cell>
          <cell r="AJ67" t="str">
            <v>Closed</v>
          </cell>
          <cell r="AK67" t="b">
            <v>1</v>
          </cell>
          <cell r="AM67">
            <v>38352</v>
          </cell>
          <cell r="AN67">
            <v>245212.3</v>
          </cell>
          <cell r="AO67">
            <v>4.1200000000000001E-2</v>
          </cell>
          <cell r="AP67" t="str">
            <v>Treasuries - On The Run</v>
          </cell>
          <cell r="AQ67">
            <v>3700000</v>
          </cell>
          <cell r="AR67" t="str">
            <v>Actual/360</v>
          </cell>
          <cell r="AS67" t="str">
            <v>P&amp;I Amortized with balloon</v>
          </cell>
          <cell r="AT67" t="str">
            <v>Fixed Rate</v>
          </cell>
          <cell r="AU67" t="str">
            <v>CMO FrontRunner</v>
          </cell>
          <cell r="AV67">
            <v>11724.463761133333</v>
          </cell>
          <cell r="AW67">
            <v>140693.5651336</v>
          </cell>
          <cell r="AX67" t="str">
            <v>Y</v>
          </cell>
          <cell r="AY67">
            <v>26211</v>
          </cell>
          <cell r="BA67" t="str">
            <v>Traditional</v>
          </cell>
          <cell r="BC67">
            <v>2776</v>
          </cell>
        </row>
        <row r="68">
          <cell r="B68" t="str">
            <v>HOLD</v>
          </cell>
          <cell r="D68" t="str">
            <v>Mid West</v>
          </cell>
          <cell r="E68" t="str">
            <v>Anchorage MHC_Tremont Realty</v>
          </cell>
          <cell r="F68">
            <v>33009763</v>
          </cell>
          <cell r="G68">
            <v>1.6619684645176509</v>
          </cell>
          <cell r="H68">
            <v>0.95542412103958496</v>
          </cell>
          <cell r="I68">
            <v>0.79636124038493805</v>
          </cell>
          <cell r="J68">
            <v>5.67E-2</v>
          </cell>
          <cell r="K68">
            <v>1.2500000000000001E-2</v>
          </cell>
          <cell r="L68">
            <v>10</v>
          </cell>
          <cell r="M68">
            <v>30</v>
          </cell>
          <cell r="N68">
            <v>24</v>
          </cell>
          <cell r="O68" t="str">
            <v>Manufactured Housing Community</v>
          </cell>
          <cell r="P68" t="str">
            <v>Manufactured Home Community</v>
          </cell>
          <cell r="Q68" t="str">
            <v>Manufactured Housing Community-Manufactured Home Community</v>
          </cell>
          <cell r="R68" t="str">
            <v>Anchorage</v>
          </cell>
          <cell r="S68" t="str">
            <v>AK</v>
          </cell>
          <cell r="T68">
            <v>99507</v>
          </cell>
          <cell r="U68">
            <v>38275</v>
          </cell>
          <cell r="W68">
            <v>38210</v>
          </cell>
          <cell r="AC68" t="str">
            <v>John Gough</v>
          </cell>
          <cell r="AD68" t="str">
            <v>Peter Lampros</v>
          </cell>
          <cell r="AE68" t="str">
            <v>Jack Schmidt</v>
          </cell>
          <cell r="AF68" t="str">
            <v>David Bernas</v>
          </cell>
          <cell r="AH68" t="str">
            <v>Vickie Attardo</v>
          </cell>
          <cell r="AJ68" t="str">
            <v>In Process - Locked</v>
          </cell>
          <cell r="AK68" t="b">
            <v>1</v>
          </cell>
          <cell r="AN68">
            <v>3153832.38</v>
          </cell>
          <cell r="AO68">
            <v>4.4200000000000003E-2</v>
          </cell>
          <cell r="AP68" t="str">
            <v>Then-Issued 10-yr. Treas</v>
          </cell>
          <cell r="AQ68">
            <v>41450740.350000001</v>
          </cell>
          <cell r="AR68" t="str">
            <v>Actual/360</v>
          </cell>
          <cell r="AS68" t="str">
            <v>Interest Only then convert to P&amp;I amortized with balloon</v>
          </cell>
          <cell r="AT68" t="str">
            <v>Fixed Rate</v>
          </cell>
          <cell r="AU68" t="str">
            <v>CMO Regular</v>
          </cell>
          <cell r="AV68">
            <v>158137.39587187499</v>
          </cell>
          <cell r="AW68">
            <v>1897648.7504624999</v>
          </cell>
          <cell r="AX68" t="str">
            <v>N</v>
          </cell>
          <cell r="AY68">
            <v>364</v>
          </cell>
          <cell r="AZ68" t="str">
            <v>Looks like Nomura won this deal.</v>
          </cell>
          <cell r="BA68" t="str">
            <v>Traditional</v>
          </cell>
          <cell r="BC68">
            <v>2812</v>
          </cell>
        </row>
        <row r="69">
          <cell r="B69" t="str">
            <v>PWR7</v>
          </cell>
          <cell r="C69">
            <v>35</v>
          </cell>
          <cell r="D69" t="str">
            <v>South</v>
          </cell>
          <cell r="E69" t="str">
            <v>Ocean Terrace Apartments</v>
          </cell>
          <cell r="F69">
            <v>2850000</v>
          </cell>
          <cell r="G69">
            <v>2.1214161431018073</v>
          </cell>
          <cell r="H69">
            <v>1.5556898947368401</v>
          </cell>
          <cell r="I69">
            <v>0.71250000000000002</v>
          </cell>
          <cell r="J69">
            <v>5.45E-2</v>
          </cell>
          <cell r="K69">
            <v>1.4800000000000001E-2</v>
          </cell>
          <cell r="L69">
            <v>10</v>
          </cell>
          <cell r="M69">
            <v>25</v>
          </cell>
          <cell r="N69">
            <v>0</v>
          </cell>
          <cell r="O69" t="str">
            <v>Multifamily</v>
          </cell>
          <cell r="P69" t="str">
            <v>Garden</v>
          </cell>
          <cell r="Q69" t="str">
            <v>Multifamily-Garden</v>
          </cell>
          <cell r="R69" t="str">
            <v>Christiansted</v>
          </cell>
          <cell r="S69" t="str">
            <v>VI</v>
          </cell>
          <cell r="T69">
            <v>820</v>
          </cell>
          <cell r="U69">
            <v>38352</v>
          </cell>
          <cell r="V69">
            <v>38223</v>
          </cell>
          <cell r="W69">
            <v>38229</v>
          </cell>
          <cell r="X69">
            <v>38238</v>
          </cell>
          <cell r="Y69">
            <v>38261</v>
          </cell>
          <cell r="Z69">
            <v>38335</v>
          </cell>
          <cell r="AA69">
            <v>38358</v>
          </cell>
          <cell r="AC69" t="str">
            <v>Tavis Holsinger</v>
          </cell>
          <cell r="AD69" t="str">
            <v>Clint Frease</v>
          </cell>
          <cell r="AE69" t="str">
            <v>Courtney Boscoe</v>
          </cell>
          <cell r="AF69" t="str">
            <v>La-Sallet Palacios</v>
          </cell>
          <cell r="AG69" t="str">
            <v>Angela Chan</v>
          </cell>
          <cell r="AH69" t="str">
            <v>Thomas Farber</v>
          </cell>
          <cell r="AJ69" t="str">
            <v>Closed</v>
          </cell>
          <cell r="AK69" t="b">
            <v>1</v>
          </cell>
          <cell r="AM69">
            <v>38352</v>
          </cell>
          <cell r="AN69">
            <v>443371.62</v>
          </cell>
          <cell r="AO69">
            <v>3.9699999999999999E-2</v>
          </cell>
          <cell r="AP69" t="str">
            <v>On-the-Run (10-yr Treas.)</v>
          </cell>
          <cell r="AQ69">
            <v>4000000</v>
          </cell>
          <cell r="AR69" t="str">
            <v>Actual/360</v>
          </cell>
          <cell r="AS69" t="str">
            <v>P&amp;I Amortized with balloon</v>
          </cell>
          <cell r="AT69" t="str">
            <v>Fixed Rate</v>
          </cell>
          <cell r="AU69" t="str">
            <v>CMO FrontRunner</v>
          </cell>
          <cell r="AV69">
            <v>17416.495636719999</v>
          </cell>
          <cell r="AW69">
            <v>208997.94764063999</v>
          </cell>
          <cell r="AX69" t="str">
            <v>N</v>
          </cell>
          <cell r="AY69">
            <v>52</v>
          </cell>
          <cell r="BA69" t="str">
            <v>Traditional</v>
          </cell>
          <cell r="BC69">
            <v>2824</v>
          </cell>
        </row>
        <row r="70">
          <cell r="B70" t="str">
            <v>HOLD</v>
          </cell>
          <cell r="D70" t="str">
            <v>Mid West</v>
          </cell>
          <cell r="E70" t="str">
            <v>Anchorage MHC_Tremont Realty</v>
          </cell>
          <cell r="F70">
            <v>33009763</v>
          </cell>
          <cell r="G70">
            <v>1.6619684645176509</v>
          </cell>
          <cell r="H70">
            <v>0.95542412103958496</v>
          </cell>
          <cell r="I70">
            <v>0.79636124038493805</v>
          </cell>
          <cell r="J70">
            <v>5.67E-2</v>
          </cell>
          <cell r="K70">
            <v>1.2500000000000001E-2</v>
          </cell>
          <cell r="L70">
            <v>10</v>
          </cell>
          <cell r="M70">
            <v>30</v>
          </cell>
          <cell r="N70">
            <v>24</v>
          </cell>
          <cell r="O70" t="str">
            <v>Manufactured Housing Community</v>
          </cell>
          <cell r="P70" t="str">
            <v>Manufactured Home Community</v>
          </cell>
          <cell r="Q70" t="str">
            <v>Manufactured Housing Community-Manufactured Home Community</v>
          </cell>
          <cell r="R70" t="str">
            <v>Anchorage</v>
          </cell>
          <cell r="S70" t="str">
            <v>AK</v>
          </cell>
          <cell r="T70">
            <v>99508</v>
          </cell>
          <cell r="U70">
            <v>38275</v>
          </cell>
          <cell r="W70">
            <v>38210</v>
          </cell>
          <cell r="AC70" t="str">
            <v>John Gough</v>
          </cell>
          <cell r="AD70" t="str">
            <v>Peter Lampros</v>
          </cell>
          <cell r="AE70" t="str">
            <v>Jack Schmidt</v>
          </cell>
          <cell r="AF70" t="str">
            <v>David Bernas</v>
          </cell>
          <cell r="AH70" t="str">
            <v>Vickie Attardo</v>
          </cell>
          <cell r="AJ70" t="str">
            <v>In Process - Locked</v>
          </cell>
          <cell r="AK70" t="b">
            <v>1</v>
          </cell>
          <cell r="AN70">
            <v>3153832.38</v>
          </cell>
          <cell r="AO70">
            <v>4.4200000000000003E-2</v>
          </cell>
          <cell r="AP70" t="str">
            <v>Then-Issued 10-yr. Treas</v>
          </cell>
          <cell r="AQ70">
            <v>41450740.350000001</v>
          </cell>
          <cell r="AR70" t="str">
            <v>Actual/360</v>
          </cell>
          <cell r="AS70" t="str">
            <v>Interest Only then convert to P&amp;I amortized with balloon</v>
          </cell>
          <cell r="AT70" t="str">
            <v>Fixed Rate</v>
          </cell>
          <cell r="AU70" t="str">
            <v>CMO Regular</v>
          </cell>
          <cell r="AV70">
            <v>158137.39587187499</v>
          </cell>
          <cell r="AW70">
            <v>1897648.7504624999</v>
          </cell>
          <cell r="AX70" t="str">
            <v>N</v>
          </cell>
          <cell r="AY70">
            <v>389</v>
          </cell>
          <cell r="AZ70" t="str">
            <v>Looks like Nomura won this deal.</v>
          </cell>
          <cell r="BA70" t="str">
            <v>Traditional</v>
          </cell>
          <cell r="BC70">
            <v>2812</v>
          </cell>
        </row>
        <row r="71">
          <cell r="B71" t="str">
            <v>HOLD</v>
          </cell>
          <cell r="D71" t="str">
            <v>Mid West</v>
          </cell>
          <cell r="E71" t="str">
            <v>Anchorage MHC_Tremont Realty</v>
          </cell>
          <cell r="F71">
            <v>33009763</v>
          </cell>
          <cell r="G71">
            <v>1.6619684645176509</v>
          </cell>
          <cell r="H71">
            <v>0.95542412103958496</v>
          </cell>
          <cell r="I71">
            <v>0.79636124038493805</v>
          </cell>
          <cell r="J71">
            <v>5.67E-2</v>
          </cell>
          <cell r="K71">
            <v>1.2500000000000001E-2</v>
          </cell>
          <cell r="L71">
            <v>10</v>
          </cell>
          <cell r="M71">
            <v>30</v>
          </cell>
          <cell r="N71">
            <v>24</v>
          </cell>
          <cell r="O71" t="str">
            <v>Manufactured Housing Community</v>
          </cell>
          <cell r="P71" t="str">
            <v>Manufactured Home Community</v>
          </cell>
          <cell r="Q71" t="str">
            <v>Manufactured Housing Community-Manufactured Home Community</v>
          </cell>
          <cell r="R71" t="str">
            <v>Anchorage</v>
          </cell>
          <cell r="S71" t="str">
            <v>AK</v>
          </cell>
          <cell r="T71">
            <v>99507</v>
          </cell>
          <cell r="U71">
            <v>38275</v>
          </cell>
          <cell r="W71">
            <v>38210</v>
          </cell>
          <cell r="AC71" t="str">
            <v>John Gough</v>
          </cell>
          <cell r="AD71" t="str">
            <v>Peter Lampros</v>
          </cell>
          <cell r="AE71" t="str">
            <v>Jack Schmidt</v>
          </cell>
          <cell r="AF71" t="str">
            <v>David Bernas</v>
          </cell>
          <cell r="AH71" t="str">
            <v>Vickie Attardo</v>
          </cell>
          <cell r="AJ71" t="str">
            <v>In Process - Locked</v>
          </cell>
          <cell r="AK71" t="b">
            <v>1</v>
          </cell>
          <cell r="AN71">
            <v>3153832.38</v>
          </cell>
          <cell r="AO71">
            <v>4.4200000000000003E-2</v>
          </cell>
          <cell r="AP71" t="str">
            <v>Then-Issued 10-yr. Treas</v>
          </cell>
          <cell r="AQ71">
            <v>41450740.350000001</v>
          </cell>
          <cell r="AR71" t="str">
            <v>Actual/360</v>
          </cell>
          <cell r="AS71" t="str">
            <v>Interest Only then convert to P&amp;I amortized with balloon</v>
          </cell>
          <cell r="AT71" t="str">
            <v>Fixed Rate</v>
          </cell>
          <cell r="AU71" t="str">
            <v>CMO Regular</v>
          </cell>
          <cell r="AV71">
            <v>158137.39587187499</v>
          </cell>
          <cell r="AW71">
            <v>1897648.7504624999</v>
          </cell>
          <cell r="AX71" t="str">
            <v>N</v>
          </cell>
          <cell r="AY71">
            <v>417</v>
          </cell>
          <cell r="AZ71" t="str">
            <v>Looks like Nomura won this deal.</v>
          </cell>
          <cell r="BA71" t="str">
            <v>Traditional</v>
          </cell>
          <cell r="BC71">
            <v>2812</v>
          </cell>
        </row>
        <row r="72">
          <cell r="B72" t="str">
            <v>PWR7</v>
          </cell>
          <cell r="C72">
            <v>35</v>
          </cell>
          <cell r="D72" t="str">
            <v>South</v>
          </cell>
          <cell r="E72" t="str">
            <v>The Homes of Kingsway</v>
          </cell>
          <cell r="F72">
            <v>2092500</v>
          </cell>
          <cell r="G72">
            <v>1.4924491262312123</v>
          </cell>
          <cell r="H72">
            <v>1.0360594504181599</v>
          </cell>
          <cell r="I72">
            <v>0.74732142857142903</v>
          </cell>
          <cell r="J72">
            <v>5.67E-2</v>
          </cell>
          <cell r="K72">
            <v>1.4E-2</v>
          </cell>
          <cell r="L72">
            <v>10</v>
          </cell>
          <cell r="M72">
            <v>30</v>
          </cell>
          <cell r="N72">
            <v>0</v>
          </cell>
          <cell r="O72" t="str">
            <v>Multifamily</v>
          </cell>
          <cell r="P72" t="str">
            <v>Low Rise</v>
          </cell>
          <cell r="Q72" t="str">
            <v>Multifamily-Low Rise</v>
          </cell>
          <cell r="R72" t="str">
            <v>Dallas</v>
          </cell>
          <cell r="S72" t="str">
            <v>TX</v>
          </cell>
          <cell r="T72">
            <v>75208</v>
          </cell>
          <cell r="U72">
            <v>38383</v>
          </cell>
          <cell r="V72">
            <v>38223</v>
          </cell>
          <cell r="W72">
            <v>38223</v>
          </cell>
          <cell r="X72">
            <v>38274</v>
          </cell>
          <cell r="Y72">
            <v>38286</v>
          </cell>
          <cell r="Z72">
            <v>38338</v>
          </cell>
          <cell r="AA72">
            <v>38357</v>
          </cell>
          <cell r="AC72" t="str">
            <v>Tavis Holsinger</v>
          </cell>
          <cell r="AD72" t="str">
            <v>Clint Frease</v>
          </cell>
          <cell r="AE72" t="str">
            <v>Courtney Boscoe</v>
          </cell>
          <cell r="AF72" t="str">
            <v>Caitlin Dinh</v>
          </cell>
          <cell r="AG72" t="str">
            <v>Angela Chan</v>
          </cell>
          <cell r="AH72" t="str">
            <v>Arlecia Durades</v>
          </cell>
          <cell r="AJ72" t="str">
            <v>Closed</v>
          </cell>
          <cell r="AK72" t="b">
            <v>0</v>
          </cell>
          <cell r="AN72">
            <v>216795.44</v>
          </cell>
          <cell r="AO72">
            <v>4.2700000000000002E-2</v>
          </cell>
          <cell r="AP72" t="str">
            <v>On-the-Run (10-yr Treas.)</v>
          </cell>
          <cell r="AQ72">
            <v>2900000</v>
          </cell>
          <cell r="AR72" t="str">
            <v>Actual/360</v>
          </cell>
          <cell r="AS72" t="str">
            <v>P&amp;I Amortized with balloon</v>
          </cell>
          <cell r="AT72" t="str">
            <v>Fixed Rate</v>
          </cell>
          <cell r="AU72" t="str">
            <v>CMO FrontRunner</v>
          </cell>
          <cell r="AV72">
            <v>12105.127303259122</v>
          </cell>
          <cell r="AW72">
            <v>145261.52763910947</v>
          </cell>
          <cell r="AX72" t="str">
            <v>N</v>
          </cell>
          <cell r="AY72">
            <v>38</v>
          </cell>
          <cell r="BA72" t="str">
            <v>Traditional</v>
          </cell>
          <cell r="BC72">
            <v>2865</v>
          </cell>
        </row>
        <row r="73">
          <cell r="B73" t="str">
            <v>PWR8</v>
          </cell>
          <cell r="C73">
            <v>38</v>
          </cell>
          <cell r="D73" t="str">
            <v>South West</v>
          </cell>
          <cell r="E73" t="str">
            <v>La Borgata at Serrano</v>
          </cell>
          <cell r="F73">
            <v>15500000</v>
          </cell>
          <cell r="G73">
            <v>1.2745507993111149</v>
          </cell>
          <cell r="H73">
            <v>0.86074985161290296</v>
          </cell>
          <cell r="I73">
            <v>0.76298301747477204</v>
          </cell>
          <cell r="J73">
            <v>5.4199999999999998E-2</v>
          </cell>
          <cell r="K73">
            <v>1.24E-2</v>
          </cell>
          <cell r="L73">
            <v>10</v>
          </cell>
          <cell r="M73">
            <v>30</v>
          </cell>
          <cell r="N73">
            <v>0</v>
          </cell>
          <cell r="O73" t="str">
            <v>Mixed Use</v>
          </cell>
          <cell r="Q73" t="str">
            <v>Mixed Use-</v>
          </cell>
          <cell r="R73" t="str">
            <v>El Dorado Hills</v>
          </cell>
          <cell r="S73" t="str">
            <v>NCA</v>
          </cell>
          <cell r="T73">
            <v>95762</v>
          </cell>
          <cell r="U73">
            <v>38453</v>
          </cell>
          <cell r="V73">
            <v>38708</v>
          </cell>
          <cell r="W73">
            <v>38363</v>
          </cell>
          <cell r="X73">
            <v>38366</v>
          </cell>
          <cell r="Y73">
            <v>38370</v>
          </cell>
          <cell r="AC73" t="str">
            <v>Chris Lewis</v>
          </cell>
          <cell r="AD73" t="str">
            <v>Ryan Johnson</v>
          </cell>
          <cell r="AE73" t="str">
            <v>Gene Erzinger</v>
          </cell>
          <cell r="AF73" t="str">
            <v>Leeza Duong</v>
          </cell>
          <cell r="AG73" t="str">
            <v>Nicole Nguyen</v>
          </cell>
          <cell r="AH73" t="str">
            <v>Jennifer Browning</v>
          </cell>
          <cell r="AJ73" t="str">
            <v>In Process - Locked</v>
          </cell>
          <cell r="AK73" t="b">
            <v>1</v>
          </cell>
          <cell r="AM73">
            <v>38453</v>
          </cell>
          <cell r="AN73">
            <v>1334162.27</v>
          </cell>
          <cell r="AO73">
            <v>4.1799999999999997E-2</v>
          </cell>
          <cell r="AP73" t="str">
            <v>Then-Issued 10-yr. Treas</v>
          </cell>
          <cell r="AQ73">
            <v>20315000</v>
          </cell>
          <cell r="AR73" t="str">
            <v>Actual/360</v>
          </cell>
          <cell r="AS73" t="str">
            <v>P&amp;I Amortized with balloon</v>
          </cell>
          <cell r="AT73" t="str">
            <v>Fixed Rate</v>
          </cell>
          <cell r="AU73" t="str">
            <v>CMO Regular</v>
          </cell>
          <cell r="AV73">
            <v>87230.881049824544</v>
          </cell>
          <cell r="AW73">
            <v>1046770.5725978946</v>
          </cell>
          <cell r="AX73" t="str">
            <v>N</v>
          </cell>
          <cell r="AY73">
            <v>58851</v>
          </cell>
          <cell r="AZ73" t="str">
            <v>La Borgata ($15.5MM):  Projected funding 4/11; however, will fund with an approximate $4MM economic holdback.  Borrower has 6 months from funding to achieve stabilized occupancy.  Not sure we would want to try and sell until property is stabilized.</v>
          </cell>
          <cell r="BA73" t="str">
            <v>Traditional</v>
          </cell>
          <cell r="BC73">
            <v>2881</v>
          </cell>
        </row>
        <row r="74">
          <cell r="B74" t="str">
            <v>Not Assigned</v>
          </cell>
          <cell r="D74" t="str">
            <v>South West</v>
          </cell>
          <cell r="E74" t="str">
            <v>Fletcher Heights Plaza - Peoria, AZ</v>
          </cell>
          <cell r="F74">
            <v>4000000</v>
          </cell>
          <cell r="G74">
            <v>1.329261032177393</v>
          </cell>
          <cell r="H74">
            <v>0.89570519999999998</v>
          </cell>
          <cell r="I74">
            <v>0.74079727866341805</v>
          </cell>
          <cell r="J74">
            <v>5.3999999999999999E-2</v>
          </cell>
          <cell r="K74">
            <v>1.4E-2</v>
          </cell>
          <cell r="L74">
            <v>10</v>
          </cell>
          <cell r="M74">
            <v>30</v>
          </cell>
          <cell r="N74">
            <v>0</v>
          </cell>
          <cell r="O74" t="str">
            <v>Retail</v>
          </cell>
          <cell r="P74" t="str">
            <v>Shadow Anchored</v>
          </cell>
          <cell r="Q74" t="str">
            <v>Retail-Shadow Anchored</v>
          </cell>
          <cell r="R74" t="str">
            <v>Peoria</v>
          </cell>
          <cell r="S74" t="str">
            <v>AZ</v>
          </cell>
          <cell r="U74">
            <v>38457</v>
          </cell>
          <cell r="W74">
            <v>38251</v>
          </cell>
          <cell r="X74">
            <v>38253</v>
          </cell>
          <cell r="Y74">
            <v>38412</v>
          </cell>
          <cell r="AC74" t="str">
            <v>John Batug</v>
          </cell>
          <cell r="AD74" t="str">
            <v>James Brady</v>
          </cell>
          <cell r="AE74" t="str">
            <v>Angela Akiyama</v>
          </cell>
          <cell r="AF74" t="str">
            <v>Ruth Lang</v>
          </cell>
          <cell r="AG74" t="str">
            <v>Angela Chan</v>
          </cell>
          <cell r="AH74" t="str">
            <v>Thomas Farber</v>
          </cell>
          <cell r="AJ74" t="str">
            <v>In Process - Locked</v>
          </cell>
          <cell r="AK74" t="b">
            <v>1</v>
          </cell>
          <cell r="AM74">
            <v>38457</v>
          </cell>
          <cell r="AN74">
            <v>358282.08</v>
          </cell>
          <cell r="AO74">
            <v>0.04</v>
          </cell>
          <cell r="AP74" t="str">
            <v>Then-Issued 10-yr. Treas</v>
          </cell>
          <cell r="AQ74">
            <v>5399587.8700000001</v>
          </cell>
          <cell r="AR74" t="str">
            <v>Actual/360</v>
          </cell>
          <cell r="AS74" t="str">
            <v>P&amp;I Amortized with balloon</v>
          </cell>
          <cell r="AT74" t="str">
            <v>Fixed Rate</v>
          </cell>
          <cell r="AU74" t="str">
            <v>CMO FrontRunner</v>
          </cell>
          <cell r="AV74">
            <v>22461.231674784805</v>
          </cell>
          <cell r="AW74">
            <v>269534.78009741765</v>
          </cell>
          <cell r="AX74" t="str">
            <v>N</v>
          </cell>
          <cell r="AY74">
            <v>31351</v>
          </cell>
          <cell r="BA74" t="str">
            <v>Traditional</v>
          </cell>
          <cell r="BC74">
            <v>2894</v>
          </cell>
        </row>
        <row r="75">
          <cell r="B75" t="str">
            <v>Not Assigned</v>
          </cell>
          <cell r="D75" t="str">
            <v>South West</v>
          </cell>
          <cell r="E75" t="str">
            <v>London Gold Peoria</v>
          </cell>
          <cell r="F75">
            <v>1650000</v>
          </cell>
          <cell r="G75">
            <v>1.1719603937686836</v>
          </cell>
          <cell r="H75">
            <v>1.0811173939393901</v>
          </cell>
          <cell r="I75">
            <v>0.69510268562401301</v>
          </cell>
          <cell r="J75">
            <v>5.74E-2</v>
          </cell>
          <cell r="K75">
            <v>1.47E-2</v>
          </cell>
          <cell r="L75">
            <v>15</v>
          </cell>
          <cell r="M75">
            <v>17</v>
          </cell>
          <cell r="N75">
            <v>0</v>
          </cell>
          <cell r="O75" t="str">
            <v>Retail</v>
          </cell>
          <cell r="P75" t="str">
            <v>Unanchored</v>
          </cell>
          <cell r="Q75" t="str">
            <v>Retail-Unanchored</v>
          </cell>
          <cell r="R75" t="str">
            <v>Peoria</v>
          </cell>
          <cell r="S75" t="str">
            <v>AZ</v>
          </cell>
          <cell r="U75">
            <v>38446</v>
          </cell>
          <cell r="W75">
            <v>38212</v>
          </cell>
          <cell r="X75">
            <v>38301</v>
          </cell>
          <cell r="Y75">
            <v>38387</v>
          </cell>
          <cell r="AC75" t="str">
            <v>John Batug</v>
          </cell>
          <cell r="AD75" t="str">
            <v>James Brady</v>
          </cell>
          <cell r="AE75" t="str">
            <v>Angela Akiyama</v>
          </cell>
          <cell r="AF75" t="str">
            <v>Ruth Lang</v>
          </cell>
          <cell r="AG75" t="str">
            <v>Angela Chan</v>
          </cell>
          <cell r="AH75" t="str">
            <v>Arlecia Durades</v>
          </cell>
          <cell r="AJ75" t="str">
            <v>In Process</v>
          </cell>
          <cell r="AK75" t="b">
            <v>0</v>
          </cell>
          <cell r="AN75">
            <v>178384.37</v>
          </cell>
          <cell r="AO75">
            <v>4.2700000000000002E-2</v>
          </cell>
          <cell r="AP75" t="str">
            <v>Then-Issued 10-yr. Treas</v>
          </cell>
          <cell r="AQ75">
            <v>2373750</v>
          </cell>
          <cell r="AR75" t="str">
            <v>Actual/360</v>
          </cell>
          <cell r="AS75" t="str">
            <v>P&amp;I Amortized with balloon</v>
          </cell>
          <cell r="AT75" t="str">
            <v>Fixed Rate</v>
          </cell>
          <cell r="AU75" t="str">
            <v>CMO FrontRunner</v>
          </cell>
          <cell r="AV75">
            <v>12684.186467141591</v>
          </cell>
          <cell r="AW75">
            <v>152210.23760569911</v>
          </cell>
          <cell r="AX75" t="str">
            <v>N</v>
          </cell>
          <cell r="AY75">
            <v>7800</v>
          </cell>
          <cell r="BA75" t="str">
            <v>Traditional</v>
          </cell>
          <cell r="BC75">
            <v>2904</v>
          </cell>
        </row>
        <row r="76">
          <cell r="B76" t="str">
            <v>PWR8</v>
          </cell>
          <cell r="C76">
            <v>38</v>
          </cell>
          <cell r="D76" t="str">
            <v>CMB</v>
          </cell>
          <cell r="E76" t="str">
            <v>Ford City West</v>
          </cell>
          <cell r="F76">
            <v>7000000</v>
          </cell>
          <cell r="G76">
            <v>1.1544835320526372</v>
          </cell>
          <cell r="H76">
            <v>0.92426794285714298</v>
          </cell>
          <cell r="I76">
            <v>0.72916666666666696</v>
          </cell>
          <cell r="J76">
            <v>5.1299999999999998E-2</v>
          </cell>
          <cell r="K76">
            <v>1.09E-2</v>
          </cell>
          <cell r="L76">
            <v>10</v>
          </cell>
          <cell r="M76">
            <v>20</v>
          </cell>
          <cell r="N76">
            <v>0</v>
          </cell>
          <cell r="O76" t="str">
            <v>Retail</v>
          </cell>
          <cell r="P76" t="str">
            <v>Shadow Anchored</v>
          </cell>
          <cell r="Q76" t="str">
            <v>Retail-Shadow Anchored</v>
          </cell>
          <cell r="R76" t="str">
            <v>Bedford Park</v>
          </cell>
          <cell r="S76" t="str">
            <v>IL</v>
          </cell>
          <cell r="T76">
            <v>60629</v>
          </cell>
          <cell r="U76">
            <v>38429</v>
          </cell>
          <cell r="V76">
            <v>38217</v>
          </cell>
          <cell r="W76">
            <v>38229</v>
          </cell>
          <cell r="X76">
            <v>38345</v>
          </cell>
          <cell r="Y76">
            <v>38369</v>
          </cell>
          <cell r="AC76" t="str">
            <v>Otto Kern</v>
          </cell>
          <cell r="AE76" t="str">
            <v>Deborah Jenkins</v>
          </cell>
          <cell r="AF76" t="str">
            <v>Nicole Young</v>
          </cell>
          <cell r="AG76" t="str">
            <v>Ken Vyse</v>
          </cell>
          <cell r="AH76" t="str">
            <v>Vickie Attardo</v>
          </cell>
          <cell r="AJ76" t="str">
            <v>In Process - Locked</v>
          </cell>
          <cell r="AK76" t="b">
            <v>1</v>
          </cell>
          <cell r="AM76">
            <v>38429</v>
          </cell>
          <cell r="AN76">
            <v>646987.56000000006</v>
          </cell>
          <cell r="AO76">
            <v>4.0399999999999998E-2</v>
          </cell>
          <cell r="AP76" t="str">
            <v>Then-Issued 10-yr. Treas</v>
          </cell>
          <cell r="AQ76">
            <v>9600000</v>
          </cell>
          <cell r="AR76" t="str">
            <v>Actual/360</v>
          </cell>
          <cell r="AS76" t="str">
            <v>P&amp;I Amortized with balloon</v>
          </cell>
          <cell r="AT76" t="str">
            <v>Fixed Rate</v>
          </cell>
          <cell r="AU76" t="str">
            <v>CMO Regular</v>
          </cell>
          <cell r="AV76">
            <v>46701.081915079056</v>
          </cell>
          <cell r="AW76">
            <v>560412.98298094864</v>
          </cell>
          <cell r="AX76" t="str">
            <v>N</v>
          </cell>
          <cell r="AY76">
            <v>57814</v>
          </cell>
          <cell r="BA76" t="str">
            <v>Traditional</v>
          </cell>
          <cell r="BC76">
            <v>2905</v>
          </cell>
        </row>
        <row r="77">
          <cell r="B77" t="str">
            <v>PWR8</v>
          </cell>
          <cell r="C77">
            <v>38</v>
          </cell>
          <cell r="D77" t="str">
            <v>South West</v>
          </cell>
          <cell r="E77" t="str">
            <v>North Circle Plaza</v>
          </cell>
          <cell r="F77">
            <v>2850000</v>
          </cell>
          <cell r="G77">
            <v>1.4516915937929735</v>
          </cell>
          <cell r="H77">
            <v>1.0433152280701801</v>
          </cell>
          <cell r="I77">
            <v>0.70370370370370405</v>
          </cell>
          <cell r="J77">
            <v>5.9900000000000002E-2</v>
          </cell>
          <cell r="K77">
            <v>1.6E-2</v>
          </cell>
          <cell r="L77">
            <v>10</v>
          </cell>
          <cell r="M77">
            <v>30</v>
          </cell>
          <cell r="N77">
            <v>0</v>
          </cell>
          <cell r="O77" t="str">
            <v>Retail</v>
          </cell>
          <cell r="P77" t="str">
            <v>Unanchored</v>
          </cell>
          <cell r="Q77" t="str">
            <v>Retail-Unanchored</v>
          </cell>
          <cell r="R77" t="str">
            <v>Colorado Springs</v>
          </cell>
          <cell r="S77" t="str">
            <v>CO</v>
          </cell>
          <cell r="T77">
            <v>80909</v>
          </cell>
          <cell r="U77">
            <v>38447</v>
          </cell>
          <cell r="W77">
            <v>38217</v>
          </cell>
          <cell r="X77">
            <v>38300</v>
          </cell>
          <cell r="Y77">
            <v>38300</v>
          </cell>
          <cell r="AC77" t="str">
            <v>John Batug</v>
          </cell>
          <cell r="AD77" t="str">
            <v>James Brady</v>
          </cell>
          <cell r="AE77" t="str">
            <v>Angela Akiyama</v>
          </cell>
          <cell r="AF77" t="str">
            <v>Ruth Lang</v>
          </cell>
          <cell r="AG77" t="str">
            <v>Angela Chan</v>
          </cell>
          <cell r="AH77" t="str">
            <v>Annie Yim</v>
          </cell>
          <cell r="AJ77" t="str">
            <v>In Process - Locked</v>
          </cell>
          <cell r="AK77" t="b">
            <v>1</v>
          </cell>
          <cell r="AM77">
            <v>38447</v>
          </cell>
          <cell r="AN77">
            <v>297344.84000000003</v>
          </cell>
          <cell r="AO77">
            <v>4.3900000000000002E-2</v>
          </cell>
          <cell r="AP77" t="str">
            <v>Then-Issued 10-yr. Treas</v>
          </cell>
          <cell r="AQ77">
            <v>4050000</v>
          </cell>
          <cell r="AR77" t="str">
            <v>Actual/360</v>
          </cell>
          <cell r="AS77" t="str">
            <v>P&amp;I Amortized with balloon</v>
          </cell>
          <cell r="AT77" t="str">
            <v>Fixed Rate</v>
          </cell>
          <cell r="AU77" t="str">
            <v>CMO FrontRunner</v>
          </cell>
          <cell r="AV77">
            <v>17068.871082958394</v>
          </cell>
          <cell r="AW77">
            <v>204826.45299550073</v>
          </cell>
          <cell r="AX77" t="str">
            <v>N</v>
          </cell>
          <cell r="AY77">
            <v>70502</v>
          </cell>
          <cell r="BA77" t="str">
            <v>Traditional</v>
          </cell>
          <cell r="BC77">
            <v>2910</v>
          </cell>
        </row>
        <row r="78">
          <cell r="B78" t="str">
            <v>Not Assigned</v>
          </cell>
          <cell r="D78" t="str">
            <v>CMB</v>
          </cell>
          <cell r="E78" t="str">
            <v>Shelby Town Center</v>
          </cell>
          <cell r="F78">
            <v>21400000</v>
          </cell>
          <cell r="G78">
            <v>1.4606743536087683</v>
          </cell>
          <cell r="H78">
            <v>0.95924080841121495</v>
          </cell>
          <cell r="I78">
            <v>0.79003008349279003</v>
          </cell>
          <cell r="J78">
            <v>5.1700000000000003E-2</v>
          </cell>
          <cell r="K78">
            <v>1.1299999999999999E-2</v>
          </cell>
          <cell r="L78">
            <v>10</v>
          </cell>
          <cell r="M78">
            <v>30</v>
          </cell>
          <cell r="N78">
            <v>0</v>
          </cell>
          <cell r="O78" t="str">
            <v>Retail</v>
          </cell>
          <cell r="P78" t="str">
            <v>Shadow Anchored</v>
          </cell>
          <cell r="Q78" t="str">
            <v>Retail-Shadow Anchored</v>
          </cell>
          <cell r="R78" t="str">
            <v>Shelby Township</v>
          </cell>
          <cell r="S78" t="str">
            <v>MI</v>
          </cell>
          <cell r="T78">
            <v>48135</v>
          </cell>
          <cell r="U78">
            <v>38370</v>
          </cell>
          <cell r="V78">
            <v>38229</v>
          </cell>
          <cell r="W78">
            <v>38230</v>
          </cell>
          <cell r="AC78" t="str">
            <v>Otto Kern</v>
          </cell>
          <cell r="AD78" t="str">
            <v>Spenser Robinson</v>
          </cell>
          <cell r="AE78" t="str">
            <v>Deborah Jenkins</v>
          </cell>
          <cell r="AF78" t="str">
            <v>Nicole Young</v>
          </cell>
          <cell r="AG78" t="str">
            <v>Ken Vyse</v>
          </cell>
          <cell r="AJ78" t="str">
            <v>In Process - Locked</v>
          </cell>
          <cell r="AK78" t="b">
            <v>1</v>
          </cell>
          <cell r="AN78">
            <v>2052775.33</v>
          </cell>
          <cell r="AO78">
            <v>4.0400000000000005E-2</v>
          </cell>
          <cell r="AP78" t="str">
            <v>Then-Issued 10-yr. Treas</v>
          </cell>
          <cell r="AQ78">
            <v>27087576.09</v>
          </cell>
          <cell r="AR78" t="str">
            <v>Actual/360</v>
          </cell>
          <cell r="AS78" t="str">
            <v>P&amp;I Amortized with balloon</v>
          </cell>
          <cell r="AT78" t="str">
            <v>Fixed Rate</v>
          </cell>
          <cell r="AU78" t="str">
            <v>CMO Regular</v>
          </cell>
          <cell r="AV78">
            <v>117113.44860043448</v>
          </cell>
          <cell r="AW78">
            <v>1405361.3832052138</v>
          </cell>
          <cell r="AX78" t="str">
            <v>N</v>
          </cell>
          <cell r="AY78">
            <v>209809</v>
          </cell>
          <cell r="BA78" t="str">
            <v>Traditional</v>
          </cell>
          <cell r="BC78">
            <v>2915</v>
          </cell>
        </row>
        <row r="79">
          <cell r="B79" t="str">
            <v>PWR8</v>
          </cell>
          <cell r="C79">
            <v>38</v>
          </cell>
          <cell r="D79" t="str">
            <v>South West</v>
          </cell>
          <cell r="E79" t="str">
            <v>Ranch Center</v>
          </cell>
          <cell r="F79">
            <v>7700000</v>
          </cell>
          <cell r="G79">
            <v>1.6847165544791449</v>
          </cell>
          <cell r="H79">
            <v>0.93946346753246801</v>
          </cell>
          <cell r="I79">
            <v>0.77309236947791204</v>
          </cell>
          <cell r="J79">
            <v>5.5E-2</v>
          </cell>
          <cell r="K79">
            <v>1.4800000000000001E-2</v>
          </cell>
          <cell r="L79">
            <v>10</v>
          </cell>
          <cell r="M79">
            <v>30</v>
          </cell>
          <cell r="N79">
            <v>12</v>
          </cell>
          <cell r="O79" t="str">
            <v>Retail</v>
          </cell>
          <cell r="P79" t="str">
            <v>Unanchored</v>
          </cell>
          <cell r="Q79" t="str">
            <v>Retail-Unanchored</v>
          </cell>
          <cell r="R79" t="str">
            <v>Diamond Bar</v>
          </cell>
          <cell r="S79" t="str">
            <v>SCA</v>
          </cell>
          <cell r="T79">
            <v>91765</v>
          </cell>
          <cell r="U79">
            <v>38421</v>
          </cell>
          <cell r="V79">
            <v>38286</v>
          </cell>
          <cell r="W79">
            <v>38295</v>
          </cell>
          <cell r="X79">
            <v>38315</v>
          </cell>
          <cell r="Y79">
            <v>38323</v>
          </cell>
          <cell r="AC79" t="str">
            <v>Bill Harvey</v>
          </cell>
          <cell r="AD79" t="str">
            <v>Ryan Johnson</v>
          </cell>
          <cell r="AE79" t="str">
            <v>Gene Erzinger</v>
          </cell>
          <cell r="AF79" t="str">
            <v>Richard Burton</v>
          </cell>
          <cell r="AG79" t="str">
            <v>Nicole Nguyen</v>
          </cell>
          <cell r="AH79" t="str">
            <v>Judy Westphal</v>
          </cell>
          <cell r="AJ79" t="str">
            <v>In Process - Locked</v>
          </cell>
          <cell r="AK79" t="b">
            <v>1</v>
          </cell>
          <cell r="AN79">
            <v>723386.87</v>
          </cell>
          <cell r="AO79">
            <v>4.02E-2</v>
          </cell>
          <cell r="AP79" t="str">
            <v>Then-Issued 10-yr. Treas</v>
          </cell>
          <cell r="AQ79">
            <v>9760000</v>
          </cell>
          <cell r="AR79" t="str">
            <v>Actual/360</v>
          </cell>
          <cell r="AS79" t="str">
            <v>Interest Only then convert to P&amp;I amortized with balloon</v>
          </cell>
          <cell r="AT79" t="str">
            <v>Fixed Rate</v>
          </cell>
          <cell r="AU79" t="str">
            <v>CMO Regular</v>
          </cell>
          <cell r="AV79">
            <v>35781.828703703701</v>
          </cell>
          <cell r="AW79">
            <v>429381.94444444438</v>
          </cell>
          <cell r="AX79" t="str">
            <v>N</v>
          </cell>
          <cell r="AY79">
            <v>60033</v>
          </cell>
          <cell r="AZ79" t="str">
            <v>Ranch Center ($7.7MM):  Potential vacancy issue with a large tenant whose lease expires in May'05.  At this point Borrower does not know if tenant is staying or leaving.  We have reserved $200,000 for tenant, but loan would not be saleable if this space i</v>
          </cell>
          <cell r="BA79" t="str">
            <v>Traditional</v>
          </cell>
          <cell r="BC79">
            <v>2941</v>
          </cell>
        </row>
        <row r="80">
          <cell r="B80" t="str">
            <v>HOLD</v>
          </cell>
          <cell r="D80" t="str">
            <v>North West</v>
          </cell>
          <cell r="E80" t="str">
            <v>Tumwater Center</v>
          </cell>
          <cell r="F80">
            <v>1700000</v>
          </cell>
          <cell r="G80">
            <v>1.819683194412625</v>
          </cell>
          <cell r="H80">
            <v>1.24120570588235</v>
          </cell>
          <cell r="I80">
            <v>0.52795031055900599</v>
          </cell>
          <cell r="J80">
            <v>5.5100000000000003E-2</v>
          </cell>
          <cell r="K80">
            <v>1.4800000000000001E-2</v>
          </cell>
          <cell r="L80">
            <v>10</v>
          </cell>
          <cell r="M80">
            <v>30</v>
          </cell>
          <cell r="N80">
            <v>0</v>
          </cell>
          <cell r="O80" t="str">
            <v>Retail</v>
          </cell>
          <cell r="P80" t="str">
            <v>Unanchored</v>
          </cell>
          <cell r="Q80" t="str">
            <v>Retail-Unanchored</v>
          </cell>
          <cell r="R80" t="str">
            <v>Tumwater</v>
          </cell>
          <cell r="S80" t="str">
            <v>WA</v>
          </cell>
          <cell r="T80">
            <v>98512</v>
          </cell>
          <cell r="U80">
            <v>38338</v>
          </cell>
          <cell r="V80">
            <v>38223</v>
          </cell>
          <cell r="W80">
            <v>38244</v>
          </cell>
          <cell r="X80">
            <v>38250</v>
          </cell>
          <cell r="Y80">
            <v>38259</v>
          </cell>
          <cell r="Z80">
            <v>38295</v>
          </cell>
          <cell r="AA80">
            <v>38338</v>
          </cell>
          <cell r="AC80" t="str">
            <v>Brad Andersen</v>
          </cell>
          <cell r="AD80" t="str">
            <v>Damien Alvarado</v>
          </cell>
          <cell r="AE80" t="str">
            <v>Courtney Boscoe</v>
          </cell>
          <cell r="AF80" t="str">
            <v>Brian Dunne</v>
          </cell>
          <cell r="AG80" t="str">
            <v>Angela Chan</v>
          </cell>
          <cell r="AH80" t="str">
            <v>Annie Yim</v>
          </cell>
          <cell r="AJ80" t="str">
            <v>Closed</v>
          </cell>
          <cell r="AK80" t="b">
            <v>1</v>
          </cell>
          <cell r="AL80">
            <v>38252</v>
          </cell>
          <cell r="AM80">
            <v>38338</v>
          </cell>
          <cell r="AN80">
            <v>211004.97</v>
          </cell>
          <cell r="AO80">
            <v>4.0300000000000002E-2</v>
          </cell>
          <cell r="AP80" t="str">
            <v>Then-Issued 10-yr. Treas</v>
          </cell>
          <cell r="AQ80">
            <v>3220000</v>
          </cell>
          <cell r="AR80" t="str">
            <v>Actual/360</v>
          </cell>
          <cell r="AS80" t="str">
            <v>P&amp;I Amortized with balloon</v>
          </cell>
          <cell r="AT80" t="str">
            <v>Fixed Rate</v>
          </cell>
          <cell r="AU80" t="str">
            <v>CMO FrontRunner</v>
          </cell>
          <cell r="AV80">
            <v>9663.081768294207</v>
          </cell>
          <cell r="AW80">
            <v>115956.98121953048</v>
          </cell>
          <cell r="AX80" t="str">
            <v>N</v>
          </cell>
          <cell r="AY80">
            <v>12260</v>
          </cell>
          <cell r="AZ80" t="str">
            <v>Pulled from TOP18 2/15/2005.  We were told today that the largest tenant (China Sun at 37% of income) was doing TIs without a permit, which got them RED TAGGED by the City of Tumwater.  The Borrower is exploring replacement tenant options.</v>
          </cell>
          <cell r="BA80" t="str">
            <v>Traditional</v>
          </cell>
          <cell r="BC80">
            <v>2963</v>
          </cell>
        </row>
        <row r="81">
          <cell r="B81" t="str">
            <v>PWR7</v>
          </cell>
          <cell r="C81">
            <v>35</v>
          </cell>
          <cell r="D81" t="str">
            <v>North West</v>
          </cell>
          <cell r="E81" t="str">
            <v>Lacey Town Square</v>
          </cell>
          <cell r="F81">
            <v>5800000</v>
          </cell>
          <cell r="G81">
            <v>1.5283469156036964</v>
          </cell>
          <cell r="H81">
            <v>1.0494033448275899</v>
          </cell>
          <cell r="I81">
            <v>0.633187772925764</v>
          </cell>
          <cell r="J81">
            <v>5.57E-2</v>
          </cell>
          <cell r="K81">
            <v>1.47E-2</v>
          </cell>
          <cell r="L81">
            <v>10</v>
          </cell>
          <cell r="M81">
            <v>30</v>
          </cell>
          <cell r="N81">
            <v>0</v>
          </cell>
          <cell r="O81" t="str">
            <v>Retail</v>
          </cell>
          <cell r="P81" t="str">
            <v>Shadow Anchored</v>
          </cell>
          <cell r="Q81" t="str">
            <v>Retail-Shadow Anchored</v>
          </cell>
          <cell r="R81" t="str">
            <v>Lacey</v>
          </cell>
          <cell r="S81" t="str">
            <v>WA</v>
          </cell>
          <cell r="T81">
            <v>98503</v>
          </cell>
          <cell r="U81">
            <v>38344</v>
          </cell>
          <cell r="V81">
            <v>38240</v>
          </cell>
          <cell r="W81">
            <v>38240</v>
          </cell>
          <cell r="X81">
            <v>38257</v>
          </cell>
          <cell r="Y81">
            <v>38287</v>
          </cell>
          <cell r="Z81">
            <v>38329</v>
          </cell>
          <cell r="AA81">
            <v>38341</v>
          </cell>
          <cell r="AC81" t="str">
            <v>Jose Morfin</v>
          </cell>
          <cell r="AD81" t="str">
            <v>Damien Alvarado</v>
          </cell>
          <cell r="AE81" t="str">
            <v>Steve Reiter</v>
          </cell>
          <cell r="AF81" t="str">
            <v>Leo Jacobo</v>
          </cell>
          <cell r="AG81" t="str">
            <v>Jenny Crane</v>
          </cell>
          <cell r="AH81" t="str">
            <v>Jennifer Browning</v>
          </cell>
          <cell r="AJ81" t="str">
            <v>Closed</v>
          </cell>
          <cell r="AK81" t="b">
            <v>1</v>
          </cell>
          <cell r="AL81">
            <v>38273</v>
          </cell>
          <cell r="AM81">
            <v>38344</v>
          </cell>
          <cell r="AN81">
            <v>608653.93999999994</v>
          </cell>
          <cell r="AO81">
            <v>4.1000000000000002E-2</v>
          </cell>
          <cell r="AP81" t="str">
            <v>Then-Issued 10-yr. Treas</v>
          </cell>
          <cell r="AQ81">
            <v>9160000</v>
          </cell>
          <cell r="AR81" t="str">
            <v>Actual/360</v>
          </cell>
          <cell r="AS81" t="str">
            <v>P&amp;I Amortized with balloon</v>
          </cell>
          <cell r="AT81" t="str">
            <v>Fixed Rate</v>
          </cell>
          <cell r="AU81" t="str">
            <v>CMO Regular</v>
          </cell>
          <cell r="AV81">
            <v>33186.942799980607</v>
          </cell>
          <cell r="AW81">
            <v>398243.31359976728</v>
          </cell>
          <cell r="AX81" t="str">
            <v>N</v>
          </cell>
          <cell r="AY81">
            <v>54533</v>
          </cell>
          <cell r="BA81" t="str">
            <v>Traditional</v>
          </cell>
          <cell r="BC81">
            <v>2988</v>
          </cell>
        </row>
        <row r="82">
          <cell r="B82" t="str">
            <v>PWR7</v>
          </cell>
          <cell r="C82">
            <v>35</v>
          </cell>
          <cell r="D82" t="str">
            <v>North West</v>
          </cell>
          <cell r="E82" t="str">
            <v>Bed Bath and Beyond Plaza</v>
          </cell>
          <cell r="F82">
            <v>10500000</v>
          </cell>
          <cell r="G82">
            <v>1.4331467817005874</v>
          </cell>
          <cell r="H82">
            <v>0.98847135238095196</v>
          </cell>
          <cell r="I82">
            <v>0.67741935483870996</v>
          </cell>
          <cell r="J82">
            <v>5.4300000000000001E-2</v>
          </cell>
          <cell r="K82">
            <v>1.3899999999999999E-2</v>
          </cell>
          <cell r="L82">
            <v>10</v>
          </cell>
          <cell r="M82">
            <v>30</v>
          </cell>
          <cell r="N82">
            <v>0</v>
          </cell>
          <cell r="O82" t="str">
            <v>Retail</v>
          </cell>
          <cell r="P82" t="str">
            <v>Anchored</v>
          </cell>
          <cell r="Q82" t="str">
            <v>Retail-Anchored</v>
          </cell>
          <cell r="R82" t="str">
            <v>Ventura</v>
          </cell>
          <cell r="S82" t="str">
            <v>SCA</v>
          </cell>
          <cell r="T82">
            <v>93003</v>
          </cell>
          <cell r="U82">
            <v>38329</v>
          </cell>
          <cell r="V82">
            <v>38226</v>
          </cell>
          <cell r="W82">
            <v>38231</v>
          </cell>
          <cell r="X82">
            <v>38250</v>
          </cell>
          <cell r="Y82">
            <v>38292</v>
          </cell>
          <cell r="Z82">
            <v>38315</v>
          </cell>
          <cell r="AA82">
            <v>38323</v>
          </cell>
          <cell r="AC82" t="str">
            <v>Eric Smith</v>
          </cell>
          <cell r="AD82" t="str">
            <v>Kristin DeWeese</v>
          </cell>
          <cell r="AE82" t="str">
            <v>Steve Reiter</v>
          </cell>
          <cell r="AF82" t="str">
            <v>James Oji</v>
          </cell>
          <cell r="AG82" t="str">
            <v>Jenny Crane</v>
          </cell>
          <cell r="AH82" t="str">
            <v>Myrna Rowland</v>
          </cell>
          <cell r="AJ82" t="str">
            <v>Closed</v>
          </cell>
          <cell r="AK82" t="b">
            <v>1</v>
          </cell>
          <cell r="AL82">
            <v>38254</v>
          </cell>
          <cell r="AM82">
            <v>38314</v>
          </cell>
          <cell r="AN82">
            <v>1017376.82</v>
          </cell>
          <cell r="AO82">
            <v>4.0400000000000005E-2</v>
          </cell>
          <cell r="AP82" t="str">
            <v>On-the-Run (10-yr Treas.)</v>
          </cell>
          <cell r="AQ82">
            <v>15500000</v>
          </cell>
          <cell r="AR82" t="str">
            <v>Actual/360</v>
          </cell>
          <cell r="AS82" t="str">
            <v>P&amp;I Amortized with balloon</v>
          </cell>
          <cell r="AT82" t="str">
            <v>Fixed Rate</v>
          </cell>
          <cell r="AU82" t="str">
            <v>CMO Regular</v>
          </cell>
          <cell r="AV82">
            <v>59157.514602980256</v>
          </cell>
          <cell r="AW82">
            <v>709890.17523576308</v>
          </cell>
          <cell r="AX82" t="str">
            <v>N</v>
          </cell>
          <cell r="AY82">
            <v>61846</v>
          </cell>
          <cell r="BA82" t="str">
            <v>Traditional</v>
          </cell>
          <cell r="BC82">
            <v>2991</v>
          </cell>
        </row>
        <row r="83">
          <cell r="B83" t="str">
            <v>PWR7</v>
          </cell>
          <cell r="C83">
            <v>35</v>
          </cell>
          <cell r="D83" t="str">
            <v>North West</v>
          </cell>
          <cell r="E83" t="str">
            <v>Diablo Office2</v>
          </cell>
          <cell r="F83">
            <v>3075000</v>
          </cell>
          <cell r="G83">
            <v>1.6581948540312956</v>
          </cell>
          <cell r="H83">
            <v>1.14484949593496</v>
          </cell>
          <cell r="I83">
            <v>0.66847826086956497</v>
          </cell>
          <cell r="J83">
            <v>5.5500000000000001E-2</v>
          </cell>
          <cell r="K83">
            <v>1.37E-2</v>
          </cell>
          <cell r="L83">
            <v>10</v>
          </cell>
          <cell r="M83">
            <v>30</v>
          </cell>
          <cell r="N83">
            <v>0</v>
          </cell>
          <cell r="O83" t="str">
            <v>Office</v>
          </cell>
          <cell r="P83" t="str">
            <v>Suburban</v>
          </cell>
          <cell r="Q83" t="str">
            <v>Office-Suburban</v>
          </cell>
          <cell r="R83" t="str">
            <v>Danville</v>
          </cell>
          <cell r="S83" t="str">
            <v>NCA</v>
          </cell>
          <cell r="T83">
            <v>94526</v>
          </cell>
          <cell r="U83">
            <v>38322</v>
          </cell>
          <cell r="V83">
            <v>38237</v>
          </cell>
          <cell r="W83">
            <v>38237</v>
          </cell>
          <cell r="X83">
            <v>38257</v>
          </cell>
          <cell r="Y83">
            <v>38258</v>
          </cell>
          <cell r="Z83">
            <v>38285</v>
          </cell>
          <cell r="AA83">
            <v>38299</v>
          </cell>
          <cell r="AC83" t="str">
            <v>Jose Morfin</v>
          </cell>
          <cell r="AE83" t="str">
            <v>Courtney Boscoe</v>
          </cell>
          <cell r="AF83" t="str">
            <v>Angela Ma</v>
          </cell>
          <cell r="AG83" t="str">
            <v>Luz Manalo</v>
          </cell>
          <cell r="AH83" t="str">
            <v>Arlecia Durades</v>
          </cell>
          <cell r="AJ83" t="str">
            <v>Closed</v>
          </cell>
          <cell r="AK83" t="b">
            <v>0</v>
          </cell>
          <cell r="AN83">
            <v>349337.19</v>
          </cell>
          <cell r="AO83">
            <v>4.1800000000000004E-2</v>
          </cell>
          <cell r="AP83" t="str">
            <v>On-the-Run (10-yr Treas.)</v>
          </cell>
          <cell r="AQ83">
            <v>4600000</v>
          </cell>
          <cell r="AR83" t="str">
            <v>Actual/360</v>
          </cell>
          <cell r="AS83" t="str">
            <v>P&amp;I Amortized with balloon</v>
          </cell>
          <cell r="AT83" t="str">
            <v>Fixed Rate</v>
          </cell>
          <cell r="AU83" t="str">
            <v>CMO FrontRunner</v>
          </cell>
          <cell r="AV83">
            <v>17556.098687211685</v>
          </cell>
          <cell r="AW83">
            <v>210673.18424654022</v>
          </cell>
          <cell r="AX83" t="str">
            <v>N</v>
          </cell>
          <cell r="AY83">
            <v>18274</v>
          </cell>
          <cell r="BA83" t="str">
            <v>Traditional</v>
          </cell>
          <cell r="BC83">
            <v>3012</v>
          </cell>
        </row>
        <row r="84">
          <cell r="B84" t="str">
            <v>TOP18</v>
          </cell>
          <cell r="C84">
            <v>36</v>
          </cell>
          <cell r="D84" t="str">
            <v>North West</v>
          </cell>
          <cell r="E84" t="str">
            <v>Stratford Business Park</v>
          </cell>
          <cell r="F84">
            <v>1200000</v>
          </cell>
          <cell r="G84">
            <v>1.6216259656753529</v>
          </cell>
          <cell r="H84">
            <v>1.12127041666667</v>
          </cell>
          <cell r="I84">
            <v>0.51948051948051999</v>
          </cell>
          <cell r="J84">
            <v>5.6399999999999999E-2</v>
          </cell>
          <cell r="K84">
            <v>1.6299999999999999E-2</v>
          </cell>
          <cell r="L84">
            <v>10</v>
          </cell>
          <cell r="M84">
            <v>30</v>
          </cell>
          <cell r="N84">
            <v>0</v>
          </cell>
          <cell r="O84" t="str">
            <v>Retail</v>
          </cell>
          <cell r="P84" t="str">
            <v>Unanchored</v>
          </cell>
          <cell r="Q84" t="str">
            <v>Retail-Unanchored</v>
          </cell>
          <cell r="R84" t="str">
            <v>Hayward</v>
          </cell>
          <cell r="S84" t="str">
            <v>NCA</v>
          </cell>
          <cell r="T84">
            <v>94544</v>
          </cell>
          <cell r="U84">
            <v>38343</v>
          </cell>
          <cell r="V84">
            <v>38231</v>
          </cell>
          <cell r="W84">
            <v>38240</v>
          </cell>
          <cell r="X84">
            <v>38252</v>
          </cell>
          <cell r="Y84">
            <v>38264</v>
          </cell>
          <cell r="Z84">
            <v>38308</v>
          </cell>
          <cell r="AA84">
            <v>38328</v>
          </cell>
          <cell r="AC84" t="str">
            <v>Eric Smith</v>
          </cell>
          <cell r="AD84" t="str">
            <v>Kristin DeWeese</v>
          </cell>
          <cell r="AE84" t="str">
            <v>Courtney Boscoe</v>
          </cell>
          <cell r="AF84" t="str">
            <v>Angela Ma</v>
          </cell>
          <cell r="AG84" t="str">
            <v>Luz Manalo</v>
          </cell>
          <cell r="AH84" t="str">
            <v>Arlecia Durades</v>
          </cell>
          <cell r="AJ84" t="str">
            <v>Closed</v>
          </cell>
          <cell r="AK84" t="b">
            <v>1</v>
          </cell>
          <cell r="AL84">
            <v>38257</v>
          </cell>
          <cell r="AM84">
            <v>38343</v>
          </cell>
          <cell r="AN84">
            <v>134645.14000000001</v>
          </cell>
          <cell r="AO84">
            <v>4.0099999999999997E-2</v>
          </cell>
          <cell r="AP84" t="str">
            <v>Then-Issued 10-yr. Treas</v>
          </cell>
          <cell r="AQ84">
            <v>2310000</v>
          </cell>
          <cell r="AR84" t="str">
            <v>Actual/360</v>
          </cell>
          <cell r="AS84" t="str">
            <v>P&amp;I Amortized with balloon</v>
          </cell>
          <cell r="AT84" t="str">
            <v>Fixed Rate</v>
          </cell>
          <cell r="AU84" t="str">
            <v>CMO FrontRunner</v>
          </cell>
          <cell r="AV84">
            <v>6919.2456033845037</v>
          </cell>
          <cell r="AW84">
            <v>83030.947240614041</v>
          </cell>
          <cell r="AX84" t="str">
            <v>N</v>
          </cell>
          <cell r="AY84">
            <v>11358</v>
          </cell>
          <cell r="BA84" t="str">
            <v>Traditional</v>
          </cell>
          <cell r="BC84">
            <v>3035</v>
          </cell>
        </row>
        <row r="85">
          <cell r="B85" t="str">
            <v>FORWARD</v>
          </cell>
          <cell r="D85" t="str">
            <v>CMB</v>
          </cell>
          <cell r="E85" t="str">
            <v>Parkview Village Apartments</v>
          </cell>
          <cell r="F85">
            <v>19400000</v>
          </cell>
          <cell r="G85">
            <v>1.6513836292788804</v>
          </cell>
          <cell r="H85">
            <v>1.1401299793814399</v>
          </cell>
          <cell r="I85">
            <v>0.63419361968083598</v>
          </cell>
          <cell r="J85">
            <v>5.62E-2</v>
          </cell>
          <cell r="K85">
            <v>1.55E-2</v>
          </cell>
          <cell r="L85">
            <v>10</v>
          </cell>
          <cell r="M85">
            <v>30</v>
          </cell>
          <cell r="N85">
            <v>0</v>
          </cell>
          <cell r="O85" t="str">
            <v>Multifamily</v>
          </cell>
          <cell r="P85" t="str">
            <v>Low Rise</v>
          </cell>
          <cell r="Q85" t="str">
            <v>Multifamily-Low Rise</v>
          </cell>
          <cell r="R85" t="str">
            <v>Warren</v>
          </cell>
          <cell r="S85" t="str">
            <v>MI</v>
          </cell>
          <cell r="T85">
            <v>48092</v>
          </cell>
          <cell r="U85">
            <v>38686</v>
          </cell>
          <cell r="V85">
            <v>38245</v>
          </cell>
          <cell r="W85">
            <v>38252</v>
          </cell>
          <cell r="X85">
            <v>38254</v>
          </cell>
          <cell r="AC85" t="str">
            <v>Creighton Weber</v>
          </cell>
          <cell r="AD85" t="str">
            <v>Spenser Robinson</v>
          </cell>
          <cell r="AE85" t="str">
            <v>Deborah Jenkins</v>
          </cell>
          <cell r="AF85" t="str">
            <v>Nicole Young</v>
          </cell>
          <cell r="AG85" t="str">
            <v>Ken Vyse</v>
          </cell>
          <cell r="AJ85" t="str">
            <v>In Process - Locked</v>
          </cell>
          <cell r="AK85" t="b">
            <v>1</v>
          </cell>
          <cell r="AL85">
            <v>38259</v>
          </cell>
          <cell r="AM85">
            <v>38686</v>
          </cell>
          <cell r="AN85">
            <v>2211852.16</v>
          </cell>
          <cell r="AO85">
            <v>4.07E-2</v>
          </cell>
          <cell r="AQ85">
            <v>30590027.079999998</v>
          </cell>
          <cell r="AR85" t="str">
            <v>Actual/360</v>
          </cell>
          <cell r="AS85" t="str">
            <v>P&amp;I Amortized with balloon</v>
          </cell>
          <cell r="AT85" t="str">
            <v>Forward</v>
          </cell>
          <cell r="AU85" t="str">
            <v>CMO Regular</v>
          </cell>
          <cell r="AV85">
            <v>111616.10788997704</v>
          </cell>
          <cell r="AW85">
            <v>1339393.2946797244</v>
          </cell>
          <cell r="AX85" t="str">
            <v>N</v>
          </cell>
          <cell r="AY85">
            <v>544</v>
          </cell>
          <cell r="BA85" t="str">
            <v>Traditional</v>
          </cell>
          <cell r="BC85">
            <v>3051</v>
          </cell>
        </row>
        <row r="86">
          <cell r="B86" t="str">
            <v>FORWARD</v>
          </cell>
          <cell r="D86" t="str">
            <v>CMB</v>
          </cell>
          <cell r="E86" t="str">
            <v>Holiday Spa</v>
          </cell>
          <cell r="F86">
            <v>6225000</v>
          </cell>
          <cell r="G86">
            <v>1.9585540859748023</v>
          </cell>
          <cell r="H86">
            <v>1.34331551807229</v>
          </cell>
          <cell r="I86">
            <v>0.56570078599430496</v>
          </cell>
          <cell r="J86">
            <v>5.5599999999999997E-2</v>
          </cell>
          <cell r="K86">
            <v>1.49E-2</v>
          </cell>
          <cell r="L86">
            <v>10</v>
          </cell>
          <cell r="M86">
            <v>30</v>
          </cell>
          <cell r="N86">
            <v>0</v>
          </cell>
          <cell r="O86" t="str">
            <v>Manufactured Housing Community</v>
          </cell>
          <cell r="P86" t="str">
            <v>Manufactured Home Community</v>
          </cell>
          <cell r="Q86" t="str">
            <v>Manufactured Housing Community-Manufactured Home Community</v>
          </cell>
          <cell r="R86" t="str">
            <v>Phoenix</v>
          </cell>
          <cell r="S86" t="str">
            <v>AZ</v>
          </cell>
          <cell r="T86">
            <v>85020</v>
          </cell>
          <cell r="U86">
            <v>38686</v>
          </cell>
          <cell r="V86">
            <v>38245</v>
          </cell>
          <cell r="W86">
            <v>38252</v>
          </cell>
          <cell r="X86">
            <v>38254</v>
          </cell>
          <cell r="AC86" t="str">
            <v>Creighton Weber</v>
          </cell>
          <cell r="AD86" t="str">
            <v>Spenser Robinson</v>
          </cell>
          <cell r="AE86" t="str">
            <v>Deborah Jenkins</v>
          </cell>
          <cell r="AF86" t="str">
            <v>Nicole Young</v>
          </cell>
          <cell r="AG86" t="str">
            <v>Ken Vyse</v>
          </cell>
          <cell r="AJ86" t="str">
            <v>In Process - Locked</v>
          </cell>
          <cell r="AK86" t="b">
            <v>1</v>
          </cell>
          <cell r="AL86">
            <v>38259</v>
          </cell>
          <cell r="AM86">
            <v>38686</v>
          </cell>
          <cell r="AN86">
            <v>836213.91</v>
          </cell>
          <cell r="AO86">
            <v>4.07E-2</v>
          </cell>
          <cell r="AQ86">
            <v>11004050.470000001</v>
          </cell>
          <cell r="AR86" t="str">
            <v>Actual/360</v>
          </cell>
          <cell r="AS86" t="str">
            <v>P&amp;I Amortized with balloon</v>
          </cell>
          <cell r="AT86" t="str">
            <v>Forward</v>
          </cell>
          <cell r="AU86" t="str">
            <v>CMO Regular</v>
          </cell>
          <cell r="AV86">
            <v>35579.559941188432</v>
          </cell>
          <cell r="AW86">
            <v>426954.71929426119</v>
          </cell>
          <cell r="AX86" t="str">
            <v>N</v>
          </cell>
          <cell r="AY86">
            <v>332</v>
          </cell>
          <cell r="BA86" t="str">
            <v>Traditional</v>
          </cell>
          <cell r="BC86">
            <v>3055</v>
          </cell>
        </row>
        <row r="87">
          <cell r="B87" t="str">
            <v>FORWARD</v>
          </cell>
          <cell r="D87" t="str">
            <v>CMB</v>
          </cell>
          <cell r="E87" t="str">
            <v>Hayden Island</v>
          </cell>
          <cell r="F87">
            <v>15060000</v>
          </cell>
          <cell r="G87">
            <v>1.4905797575140365</v>
          </cell>
          <cell r="H87">
            <v>1.0347617330677299</v>
          </cell>
          <cell r="I87">
            <v>0.73461048471692403</v>
          </cell>
          <cell r="J87">
            <v>5.67E-2</v>
          </cell>
          <cell r="K87">
            <v>1.6E-2</v>
          </cell>
          <cell r="L87">
            <v>10</v>
          </cell>
          <cell r="M87">
            <v>30</v>
          </cell>
          <cell r="N87">
            <v>0</v>
          </cell>
          <cell r="O87" t="str">
            <v>Manufactured Housing Community</v>
          </cell>
          <cell r="P87" t="str">
            <v>Manufactured Home Community</v>
          </cell>
          <cell r="Q87" t="str">
            <v>Manufactured Housing Community-Manufactured Home Community</v>
          </cell>
          <cell r="R87" t="str">
            <v>Portland</v>
          </cell>
          <cell r="S87" t="str">
            <v>OR</v>
          </cell>
          <cell r="T87">
            <v>97217</v>
          </cell>
          <cell r="U87">
            <v>38686</v>
          </cell>
          <cell r="V87">
            <v>38245</v>
          </cell>
          <cell r="W87">
            <v>38252</v>
          </cell>
          <cell r="X87">
            <v>38254</v>
          </cell>
          <cell r="AC87" t="str">
            <v>Creighton Weber</v>
          </cell>
          <cell r="AD87" t="str">
            <v>Spenser Robinson</v>
          </cell>
          <cell r="AE87" t="str">
            <v>Deborah Jenkins</v>
          </cell>
          <cell r="AF87" t="str">
            <v>Nicole Young</v>
          </cell>
          <cell r="AG87" t="str">
            <v>Ken Vyse</v>
          </cell>
          <cell r="AJ87" t="str">
            <v>In Process - Locked</v>
          </cell>
          <cell r="AK87" t="b">
            <v>1</v>
          </cell>
          <cell r="AL87">
            <v>38259</v>
          </cell>
          <cell r="AM87">
            <v>38686</v>
          </cell>
          <cell r="AN87">
            <v>1558351.17</v>
          </cell>
          <cell r="AO87">
            <v>4.07E-2</v>
          </cell>
          <cell r="AP87" t="str">
            <v>Swap</v>
          </cell>
          <cell r="AQ87">
            <v>20500660.300000001</v>
          </cell>
          <cell r="AR87" t="str">
            <v>Actual/360</v>
          </cell>
          <cell r="AS87" t="str">
            <v>P&amp;I Amortized with balloon</v>
          </cell>
          <cell r="AT87" t="str">
            <v>Forward</v>
          </cell>
          <cell r="AU87" t="str">
            <v>CMO Regular</v>
          </cell>
          <cell r="AV87">
            <v>87122.206541019055</v>
          </cell>
          <cell r="AW87">
            <v>1045466.4784922287</v>
          </cell>
          <cell r="AX87" t="str">
            <v>N</v>
          </cell>
          <cell r="AY87">
            <v>0</v>
          </cell>
          <cell r="BA87" t="str">
            <v>Traditional</v>
          </cell>
          <cell r="BC87">
            <v>3056</v>
          </cell>
        </row>
        <row r="88">
          <cell r="B88" t="str">
            <v>FORWARD</v>
          </cell>
          <cell r="D88" t="str">
            <v>CMB</v>
          </cell>
          <cell r="E88" t="str">
            <v>Eastgate Village</v>
          </cell>
          <cell r="F88">
            <v>8285000</v>
          </cell>
          <cell r="G88">
            <v>3.0755662607587566</v>
          </cell>
          <cell r="H88">
            <v>2.0701269764634902</v>
          </cell>
          <cell r="I88">
            <v>0.36950418727541501</v>
          </cell>
          <cell r="J88">
            <v>5.3900000000000003E-2</v>
          </cell>
          <cell r="K88">
            <v>1.32E-2</v>
          </cell>
          <cell r="L88">
            <v>10</v>
          </cell>
          <cell r="M88">
            <v>30</v>
          </cell>
          <cell r="N88">
            <v>0</v>
          </cell>
          <cell r="O88" t="str">
            <v>Manufactured Housing Community</v>
          </cell>
          <cell r="P88" t="str">
            <v>Manufactured Home Community</v>
          </cell>
          <cell r="Q88" t="str">
            <v>Manufactured Housing Community-Manufactured Home Community</v>
          </cell>
          <cell r="R88" t="str">
            <v>Brighton</v>
          </cell>
          <cell r="S88" t="str">
            <v>CO</v>
          </cell>
          <cell r="T88">
            <v>80601</v>
          </cell>
          <cell r="U88">
            <v>38686</v>
          </cell>
          <cell r="V88">
            <v>38245</v>
          </cell>
          <cell r="W88">
            <v>38252</v>
          </cell>
          <cell r="X88">
            <v>38254</v>
          </cell>
          <cell r="AC88" t="str">
            <v>Creighton Weber</v>
          </cell>
          <cell r="AD88" t="str">
            <v>Spenser Robinson</v>
          </cell>
          <cell r="AE88" t="str">
            <v>Deborah Jenkins</v>
          </cell>
          <cell r="AF88" t="str">
            <v>Nicole Young</v>
          </cell>
          <cell r="AG88" t="str">
            <v>Ken Vyse</v>
          </cell>
          <cell r="AJ88" t="str">
            <v>In Process - Locked</v>
          </cell>
          <cell r="AK88" t="b">
            <v>1</v>
          </cell>
          <cell r="AL88">
            <v>38259</v>
          </cell>
          <cell r="AM88">
            <v>38686</v>
          </cell>
          <cell r="AN88">
            <v>1715100.2</v>
          </cell>
          <cell r="AO88">
            <v>4.07E-2</v>
          </cell>
          <cell r="AQ88">
            <v>22421938.059999999</v>
          </cell>
          <cell r="AR88" t="str">
            <v>Actual/360</v>
          </cell>
          <cell r="AS88" t="str">
            <v>P&amp;I Amortized with balloon</v>
          </cell>
          <cell r="AT88" t="str">
            <v>Forward</v>
          </cell>
          <cell r="AU88" t="str">
            <v>CMO Regular</v>
          </cell>
          <cell r="AV88">
            <v>46471.122567005397</v>
          </cell>
          <cell r="AW88">
            <v>557653.47080406477</v>
          </cell>
          <cell r="AX88" t="str">
            <v>N</v>
          </cell>
          <cell r="AY88">
            <v>452</v>
          </cell>
          <cell r="BA88" t="str">
            <v>Traditional</v>
          </cell>
          <cell r="BC88">
            <v>3058</v>
          </cell>
        </row>
        <row r="89">
          <cell r="B89" t="str">
            <v>FORWARD</v>
          </cell>
          <cell r="D89" t="str">
            <v>CMB</v>
          </cell>
          <cell r="E89" t="str">
            <v>Cascade MHP</v>
          </cell>
          <cell r="F89">
            <v>5525000</v>
          </cell>
          <cell r="G89">
            <v>1.8671325576376312</v>
          </cell>
          <cell r="H89">
            <v>1.2777935203619899</v>
          </cell>
          <cell r="I89">
            <v>0.59455546651906599</v>
          </cell>
          <cell r="J89">
            <v>5.5399999999999998E-2</v>
          </cell>
          <cell r="K89">
            <v>1.47E-2</v>
          </cell>
          <cell r="L89">
            <v>10</v>
          </cell>
          <cell r="M89">
            <v>30</v>
          </cell>
          <cell r="N89">
            <v>0</v>
          </cell>
          <cell r="O89" t="str">
            <v>Manufactured Housing Community</v>
          </cell>
          <cell r="P89" t="str">
            <v>Manufactured Home Community</v>
          </cell>
          <cell r="Q89" t="str">
            <v>Manufactured Housing Community-Manufactured Home Community</v>
          </cell>
          <cell r="R89" t="str">
            <v>Spokane</v>
          </cell>
          <cell r="S89" t="str">
            <v>WA</v>
          </cell>
          <cell r="T89">
            <v>99204</v>
          </cell>
          <cell r="U89">
            <v>38686</v>
          </cell>
          <cell r="V89">
            <v>38245</v>
          </cell>
          <cell r="W89">
            <v>38252</v>
          </cell>
          <cell r="X89">
            <v>38254</v>
          </cell>
          <cell r="AC89" t="str">
            <v>Creighton Weber</v>
          </cell>
          <cell r="AD89" t="str">
            <v>Spenser Robinson</v>
          </cell>
          <cell r="AE89" t="str">
            <v>Deborah Jenkins</v>
          </cell>
          <cell r="AF89" t="str">
            <v>Nicole Young</v>
          </cell>
          <cell r="AG89" t="str">
            <v>Ken Vyse</v>
          </cell>
          <cell r="AJ89" t="str">
            <v>In Process - Locked</v>
          </cell>
          <cell r="AK89" t="b">
            <v>1</v>
          </cell>
          <cell r="AL89">
            <v>38259</v>
          </cell>
          <cell r="AM89">
            <v>38686</v>
          </cell>
          <cell r="AN89">
            <v>705980.92</v>
          </cell>
          <cell r="AO89">
            <v>4.07E-2</v>
          </cell>
          <cell r="AQ89">
            <v>9292656.9700000007</v>
          </cell>
          <cell r="AR89" t="str">
            <v>Actual/360</v>
          </cell>
          <cell r="AS89" t="str">
            <v>P&amp;I Amortized with balloon</v>
          </cell>
          <cell r="AT89" t="str">
            <v>Forward</v>
          </cell>
          <cell r="AU89" t="str">
            <v>CMO Regular</v>
          </cell>
          <cell r="AV89">
            <v>31509.141165515077</v>
          </cell>
          <cell r="AW89">
            <v>378109.69398618094</v>
          </cell>
          <cell r="AX89" t="str">
            <v>N</v>
          </cell>
          <cell r="AY89">
            <v>284</v>
          </cell>
          <cell r="BA89" t="str">
            <v>Traditional</v>
          </cell>
          <cell r="BC89">
            <v>3060</v>
          </cell>
        </row>
        <row r="90">
          <cell r="B90" t="str">
            <v>PWR7</v>
          </cell>
          <cell r="C90">
            <v>35</v>
          </cell>
          <cell r="D90" t="str">
            <v>North East</v>
          </cell>
          <cell r="E90" t="str">
            <v>Courtyard Marriott DC</v>
          </cell>
          <cell r="F90">
            <v>16500000</v>
          </cell>
          <cell r="G90">
            <v>1.8553386793571249</v>
          </cell>
          <cell r="H90">
            <v>1.29079669090909</v>
          </cell>
          <cell r="I90">
            <v>0.55369127516778505</v>
          </cell>
          <cell r="J90">
            <v>5.6899999999999999E-2</v>
          </cell>
          <cell r="K90">
            <v>1.55E-2</v>
          </cell>
          <cell r="L90">
            <v>10</v>
          </cell>
          <cell r="M90">
            <v>30</v>
          </cell>
          <cell r="N90">
            <v>0</v>
          </cell>
          <cell r="O90" t="str">
            <v>Hotel</v>
          </cell>
          <cell r="P90" t="str">
            <v>Limited Service</v>
          </cell>
          <cell r="Q90" t="str">
            <v>Hotel-Limited Service</v>
          </cell>
          <cell r="R90" t="str">
            <v>Washington</v>
          </cell>
          <cell r="S90" t="str">
            <v>DC</v>
          </cell>
          <cell r="T90">
            <v>20018</v>
          </cell>
          <cell r="U90">
            <v>38371</v>
          </cell>
          <cell r="W90">
            <v>38229</v>
          </cell>
          <cell r="X90">
            <v>38232</v>
          </cell>
          <cell r="Y90">
            <v>38254</v>
          </cell>
          <cell r="AA90">
            <v>38371</v>
          </cell>
          <cell r="AC90" t="str">
            <v>Jon Albertell</v>
          </cell>
          <cell r="AD90" t="str">
            <v>Jeff Schor</v>
          </cell>
          <cell r="AE90" t="str">
            <v>William Kautter</v>
          </cell>
          <cell r="AF90" t="str">
            <v>Jeff Schor</v>
          </cell>
          <cell r="AG90" t="str">
            <v>Eliza Davies</v>
          </cell>
          <cell r="AH90" t="str">
            <v>Cathlene Banker</v>
          </cell>
          <cell r="AJ90" t="str">
            <v>Closed</v>
          </cell>
          <cell r="AK90" t="b">
            <v>0</v>
          </cell>
          <cell r="AN90">
            <v>2129814.54</v>
          </cell>
          <cell r="AO90">
            <v>4.1399999999999999E-2</v>
          </cell>
          <cell r="AP90" t="str">
            <v>Swap</v>
          </cell>
          <cell r="AQ90">
            <v>29800000</v>
          </cell>
          <cell r="AR90" t="str">
            <v>Actual/360</v>
          </cell>
          <cell r="AS90" t="str">
            <v>P&amp;I Amortized with balloon</v>
          </cell>
          <cell r="AT90" t="str">
            <v>Fixed Rate</v>
          </cell>
          <cell r="AU90" t="str">
            <v>CMO Regular</v>
          </cell>
          <cell r="AV90">
            <v>95661.534454452485</v>
          </cell>
          <cell r="AW90">
            <v>1147938.4134534299</v>
          </cell>
          <cell r="AX90" t="str">
            <v>N</v>
          </cell>
          <cell r="AY90">
            <v>158</v>
          </cell>
          <cell r="BA90" t="str">
            <v>Non-Traditional</v>
          </cell>
          <cell r="BC90">
            <v>3063</v>
          </cell>
        </row>
        <row r="91">
          <cell r="B91" t="str">
            <v>PWR7</v>
          </cell>
          <cell r="C91">
            <v>35</v>
          </cell>
          <cell r="D91" t="str">
            <v>North East</v>
          </cell>
          <cell r="E91" t="str">
            <v>St. George Central Self Storage</v>
          </cell>
          <cell r="F91">
            <v>1725000</v>
          </cell>
          <cell r="G91">
            <v>1.4868110799144909</v>
          </cell>
          <cell r="H91">
            <v>1.1375783768115899</v>
          </cell>
          <cell r="I91">
            <v>0.75</v>
          </cell>
          <cell r="J91">
            <v>5.8900000000000001E-2</v>
          </cell>
          <cell r="K91">
            <v>1.6E-2</v>
          </cell>
          <cell r="L91">
            <v>10</v>
          </cell>
          <cell r="M91">
            <v>25</v>
          </cell>
          <cell r="N91">
            <v>0</v>
          </cell>
          <cell r="O91" t="str">
            <v>Self Storage</v>
          </cell>
          <cell r="P91" t="str">
            <v>Self Storage</v>
          </cell>
          <cell r="Q91" t="str">
            <v>Self Storage</v>
          </cell>
          <cell r="R91" t="str">
            <v>St. George</v>
          </cell>
          <cell r="S91" t="str">
            <v>UT</v>
          </cell>
          <cell r="T91">
            <v>84770</v>
          </cell>
          <cell r="U91">
            <v>38341</v>
          </cell>
          <cell r="V91">
            <v>38243</v>
          </cell>
          <cell r="W91">
            <v>38243</v>
          </cell>
          <cell r="X91">
            <v>38222</v>
          </cell>
          <cell r="Y91">
            <v>38244</v>
          </cell>
          <cell r="Z91">
            <v>38397</v>
          </cell>
          <cell r="AA91">
            <v>38350</v>
          </cell>
          <cell r="AC91" t="str">
            <v>Jon Albertell</v>
          </cell>
          <cell r="AD91" t="str">
            <v>Scott Bois</v>
          </cell>
          <cell r="AE91" t="str">
            <v>Jim Bennett</v>
          </cell>
          <cell r="AF91" t="str">
            <v>Dinah Hong</v>
          </cell>
          <cell r="AG91" t="str">
            <v>Ken Vyse</v>
          </cell>
          <cell r="AH91" t="str">
            <v>Annie Yim</v>
          </cell>
          <cell r="AJ91" t="str">
            <v>Closed</v>
          </cell>
          <cell r="AK91" t="b">
            <v>0</v>
          </cell>
          <cell r="AN91">
            <v>196232.27</v>
          </cell>
          <cell r="AO91">
            <v>4.2900000000000001E-2</v>
          </cell>
          <cell r="AP91" t="str">
            <v>Then-Issued 10-yr. Treas</v>
          </cell>
          <cell r="AQ91">
            <v>2300000</v>
          </cell>
          <cell r="AR91" t="str">
            <v>Actual/360</v>
          </cell>
          <cell r="AS91" t="str">
            <v>P&amp;I Amortized with balloon</v>
          </cell>
          <cell r="AT91" t="str">
            <v>Fixed Rate</v>
          </cell>
          <cell r="AU91" t="str">
            <v>CMO FrontRunner</v>
          </cell>
          <cell r="AV91">
            <v>10998.498321392075</v>
          </cell>
          <cell r="AW91">
            <v>131981.97985670489</v>
          </cell>
          <cell r="AX91" t="str">
            <v>N</v>
          </cell>
          <cell r="AY91">
            <v>32560</v>
          </cell>
          <cell r="BA91" t="str">
            <v>Non-Traditional</v>
          </cell>
          <cell r="BC91">
            <v>3082</v>
          </cell>
        </row>
        <row r="92">
          <cell r="B92" t="str">
            <v>PWR7</v>
          </cell>
          <cell r="C92">
            <v>35</v>
          </cell>
          <cell r="D92" t="str">
            <v>North West</v>
          </cell>
          <cell r="E92" t="str">
            <v>Vineyard Court Apartments</v>
          </cell>
          <cell r="F92">
            <v>6600000</v>
          </cell>
          <cell r="G92">
            <v>1.4910374674108786</v>
          </cell>
          <cell r="H92">
            <v>0.84053095454545501</v>
          </cell>
          <cell r="I92">
            <v>0.61111111111111105</v>
          </cell>
          <cell r="J92">
            <v>5.5599999999999997E-2</v>
          </cell>
          <cell r="K92">
            <v>1.17E-2</v>
          </cell>
          <cell r="L92">
            <v>10</v>
          </cell>
          <cell r="M92">
            <v>30</v>
          </cell>
          <cell r="N92">
            <v>24</v>
          </cell>
          <cell r="O92" t="str">
            <v>Multifamily</v>
          </cell>
          <cell r="P92" t="str">
            <v>Garden</v>
          </cell>
          <cell r="Q92" t="str">
            <v>Multifamily-Garden</v>
          </cell>
          <cell r="R92" t="str">
            <v>Morgan Hill</v>
          </cell>
          <cell r="S92" t="str">
            <v>NCA</v>
          </cell>
          <cell r="T92">
            <v>95037</v>
          </cell>
          <cell r="U92">
            <v>38373</v>
          </cell>
          <cell r="V92">
            <v>38261</v>
          </cell>
          <cell r="W92">
            <v>38261</v>
          </cell>
          <cell r="X92">
            <v>38286</v>
          </cell>
          <cell r="Y92">
            <v>38307</v>
          </cell>
          <cell r="Z92">
            <v>38345</v>
          </cell>
          <cell r="AA92">
            <v>38351</v>
          </cell>
          <cell r="AC92" t="str">
            <v>Brad Andersen</v>
          </cell>
          <cell r="AD92" t="str">
            <v>Damien Alvarado</v>
          </cell>
          <cell r="AE92" t="str">
            <v>Steve Reiter</v>
          </cell>
          <cell r="AF92" t="str">
            <v>Leo Jacobo</v>
          </cell>
          <cell r="AG92" t="str">
            <v>Jenny Crane</v>
          </cell>
          <cell r="AH92" t="str">
            <v>Judy Westphal</v>
          </cell>
          <cell r="AJ92" t="str">
            <v>Closed</v>
          </cell>
          <cell r="AK92" t="b">
            <v>1</v>
          </cell>
          <cell r="AL92">
            <v>38323</v>
          </cell>
          <cell r="AN92">
            <v>554750.43000000005</v>
          </cell>
          <cell r="AO92">
            <v>4.3899999999999995E-2</v>
          </cell>
          <cell r="AP92" t="str">
            <v>Then-Issued 10-yr. Treas</v>
          </cell>
          <cell r="AQ92">
            <v>10800000</v>
          </cell>
          <cell r="AR92" t="str">
            <v>Actual/360</v>
          </cell>
          <cell r="AS92" t="str">
            <v>Interest Only then convert to P&amp;I amortized with balloon</v>
          </cell>
          <cell r="AT92" t="str">
            <v>Fixed Rate</v>
          </cell>
          <cell r="AU92" t="str">
            <v>CMO Regular</v>
          </cell>
          <cell r="AV92">
            <v>31004.722222222219</v>
          </cell>
          <cell r="AW92">
            <v>372056.66666666663</v>
          </cell>
          <cell r="AX92" t="str">
            <v>N</v>
          </cell>
          <cell r="AY92">
            <v>50</v>
          </cell>
          <cell r="BA92" t="str">
            <v>Traditional</v>
          </cell>
          <cell r="BC92">
            <v>3119</v>
          </cell>
        </row>
        <row r="93">
          <cell r="B93" t="str">
            <v>PWR7</v>
          </cell>
          <cell r="C93">
            <v>35</v>
          </cell>
          <cell r="D93" t="str">
            <v>North West</v>
          </cell>
          <cell r="E93" t="str">
            <v>Lock It Up Self Storage</v>
          </cell>
          <cell r="F93">
            <v>1200000</v>
          </cell>
          <cell r="G93">
            <v>3.3853186737531984</v>
          </cell>
          <cell r="H93">
            <v>2.2583832500000001</v>
          </cell>
          <cell r="I93">
            <v>0.338983050847458</v>
          </cell>
          <cell r="J93">
            <v>5.3100000000000001E-2</v>
          </cell>
          <cell r="K93">
            <v>1.18E-2</v>
          </cell>
          <cell r="L93">
            <v>10</v>
          </cell>
          <cell r="M93">
            <v>30</v>
          </cell>
          <cell r="N93">
            <v>0</v>
          </cell>
          <cell r="O93" t="str">
            <v>Self Storage</v>
          </cell>
          <cell r="P93" t="str">
            <v>Self Storage</v>
          </cell>
          <cell r="Q93" t="str">
            <v>Self Storage</v>
          </cell>
          <cell r="R93" t="str">
            <v>Santa Rosa</v>
          </cell>
          <cell r="S93" t="str">
            <v>NCA</v>
          </cell>
          <cell r="T93">
            <v>95403</v>
          </cell>
          <cell r="U93">
            <v>38344</v>
          </cell>
          <cell r="V93">
            <v>38245</v>
          </cell>
          <cell r="W93">
            <v>38254</v>
          </cell>
          <cell r="X93">
            <v>38261</v>
          </cell>
          <cell r="Y93">
            <v>38278</v>
          </cell>
          <cell r="Z93">
            <v>38314</v>
          </cell>
          <cell r="AA93">
            <v>38335</v>
          </cell>
          <cell r="AC93" t="str">
            <v>Eric Smith</v>
          </cell>
          <cell r="AD93" t="str">
            <v>Damien Alvarado</v>
          </cell>
          <cell r="AE93" t="str">
            <v>Courtney Boscoe</v>
          </cell>
          <cell r="AF93" t="str">
            <v>Angela Ma</v>
          </cell>
          <cell r="AG93" t="str">
            <v>Vivien Pepa</v>
          </cell>
          <cell r="AH93" t="str">
            <v>Annie Yim</v>
          </cell>
          <cell r="AJ93" t="str">
            <v>Closed</v>
          </cell>
          <cell r="AK93" t="b">
            <v>1</v>
          </cell>
          <cell r="AL93">
            <v>38268</v>
          </cell>
          <cell r="AM93">
            <v>38344</v>
          </cell>
          <cell r="AN93">
            <v>271005.99</v>
          </cell>
          <cell r="AO93">
            <v>4.1300000000000003E-2</v>
          </cell>
          <cell r="AP93" t="str">
            <v>Then-Issued 10-yr. Treas</v>
          </cell>
          <cell r="AQ93">
            <v>3540000</v>
          </cell>
          <cell r="AR93" t="str">
            <v>Actual/360</v>
          </cell>
          <cell r="AS93" t="str">
            <v>P&amp;I Amortized with balloon</v>
          </cell>
          <cell r="AT93" t="str">
            <v>Fixed Rate</v>
          </cell>
          <cell r="AU93" t="str">
            <v>CMO FrontRunner</v>
          </cell>
          <cell r="AV93">
            <v>6671.1097761919118</v>
          </cell>
          <cell r="AW93">
            <v>80053.317314302942</v>
          </cell>
          <cell r="AX93" t="str">
            <v>N</v>
          </cell>
          <cell r="AY93">
            <v>65917</v>
          </cell>
          <cell r="BA93" t="str">
            <v>Non-Traditional</v>
          </cell>
          <cell r="BC93">
            <v>3148</v>
          </cell>
        </row>
        <row r="94">
          <cell r="B94" t="str">
            <v>PWR7</v>
          </cell>
          <cell r="C94">
            <v>35</v>
          </cell>
          <cell r="D94" t="str">
            <v>North East</v>
          </cell>
          <cell r="E94" t="str">
            <v>433 &amp; 435 New Karner Road</v>
          </cell>
          <cell r="F94">
            <v>2478000</v>
          </cell>
          <cell r="G94">
            <v>1.3029492214024709</v>
          </cell>
          <cell r="H94">
            <v>1.00643486682809</v>
          </cell>
          <cell r="I94">
            <v>0.70799999999999996</v>
          </cell>
          <cell r="J94">
            <v>5.9900000000000002E-2</v>
          </cell>
          <cell r="K94">
            <v>1.77E-2</v>
          </cell>
          <cell r="L94">
            <v>10</v>
          </cell>
          <cell r="M94">
            <v>25</v>
          </cell>
          <cell r="N94">
            <v>0</v>
          </cell>
          <cell r="O94" t="str">
            <v>Office</v>
          </cell>
          <cell r="P94" t="str">
            <v>Suburban</v>
          </cell>
          <cell r="Q94" t="str">
            <v>Office-Suburban</v>
          </cell>
          <cell r="R94" t="str">
            <v>Albany</v>
          </cell>
          <cell r="S94" t="str">
            <v>NY</v>
          </cell>
          <cell r="T94">
            <v>12203</v>
          </cell>
          <cell r="U94">
            <v>38336</v>
          </cell>
          <cell r="V94">
            <v>38246</v>
          </cell>
          <cell r="W94">
            <v>38246</v>
          </cell>
          <cell r="X94">
            <v>38246</v>
          </cell>
          <cell r="Y94">
            <v>38246</v>
          </cell>
          <cell r="Z94">
            <v>38328</v>
          </cell>
          <cell r="AA94">
            <v>38379</v>
          </cell>
          <cell r="AC94" t="str">
            <v>Doug Mazer</v>
          </cell>
          <cell r="AD94" t="str">
            <v>Scott Bois</v>
          </cell>
          <cell r="AE94" t="str">
            <v>Jim Bennett</v>
          </cell>
          <cell r="AF94" t="str">
            <v>Kelly Brady</v>
          </cell>
          <cell r="AG94" t="str">
            <v>Ken Vyse</v>
          </cell>
          <cell r="AH94" t="str">
            <v>Thomas Farber</v>
          </cell>
          <cell r="AJ94" t="str">
            <v>Closed</v>
          </cell>
          <cell r="AK94" t="b">
            <v>0</v>
          </cell>
          <cell r="AN94">
            <v>249394.56</v>
          </cell>
          <cell r="AO94">
            <v>4.2200000000000001E-2</v>
          </cell>
          <cell r="AP94" t="str">
            <v>Then-Issued 10-yr. Treas</v>
          </cell>
          <cell r="AQ94">
            <v>3500000</v>
          </cell>
          <cell r="AR94" t="str">
            <v>Actual/360</v>
          </cell>
          <cell r="AS94" t="str">
            <v>P&amp;I Amortized with balloon</v>
          </cell>
          <cell r="AT94" t="str">
            <v>Fixed Rate</v>
          </cell>
          <cell r="AU94" t="str">
            <v>CMO FrontRunner</v>
          </cell>
          <cell r="AV94">
            <v>15950.64462882881</v>
          </cell>
          <cell r="AW94">
            <v>191407.7355459457</v>
          </cell>
          <cell r="AX94" t="str">
            <v>N</v>
          </cell>
          <cell r="AY94">
            <v>42004</v>
          </cell>
          <cell r="BA94" t="str">
            <v>Traditional</v>
          </cell>
          <cell r="BC94">
            <v>3163</v>
          </cell>
        </row>
        <row r="95">
          <cell r="B95" t="str">
            <v>PWR7</v>
          </cell>
          <cell r="C95">
            <v>35</v>
          </cell>
          <cell r="D95" t="str">
            <v>South West</v>
          </cell>
          <cell r="E95" t="str">
            <v>Sabre Springs Shopping Center</v>
          </cell>
          <cell r="F95">
            <v>2500000</v>
          </cell>
          <cell r="G95">
            <v>2.2127646397966707</v>
          </cell>
          <cell r="H95">
            <v>1.52268804</v>
          </cell>
          <cell r="I95">
            <v>0.427350427350427</v>
          </cell>
          <cell r="J95">
            <v>5.5899999999999998E-2</v>
          </cell>
          <cell r="K95">
            <v>1.2999999999999999E-2</v>
          </cell>
          <cell r="L95">
            <v>10</v>
          </cell>
          <cell r="M95">
            <v>30</v>
          </cell>
          <cell r="N95">
            <v>0</v>
          </cell>
          <cell r="O95" t="str">
            <v>Retail</v>
          </cell>
          <cell r="P95" t="str">
            <v>Unanchored</v>
          </cell>
          <cell r="Q95" t="str">
            <v>Retail-Unanchored</v>
          </cell>
          <cell r="R95" t="str">
            <v>Poway</v>
          </cell>
          <cell r="S95" t="str">
            <v>SCA</v>
          </cell>
          <cell r="T95">
            <v>92128</v>
          </cell>
          <cell r="U95">
            <v>38352</v>
          </cell>
          <cell r="V95">
            <v>38122</v>
          </cell>
          <cell r="W95">
            <v>38128</v>
          </cell>
          <cell r="X95">
            <v>38245</v>
          </cell>
          <cell r="Y95">
            <v>38294</v>
          </cell>
          <cell r="Z95">
            <v>38335</v>
          </cell>
          <cell r="AA95">
            <v>38350</v>
          </cell>
          <cell r="AC95" t="str">
            <v>Bill Harvey</v>
          </cell>
          <cell r="AD95" t="str">
            <v>Ryan Johnson</v>
          </cell>
          <cell r="AE95" t="str">
            <v>Angela Akiyama</v>
          </cell>
          <cell r="AF95" t="str">
            <v>Ruth Lang</v>
          </cell>
          <cell r="AG95" t="str">
            <v>Vivien Pepa</v>
          </cell>
          <cell r="AH95" t="str">
            <v>Annie Yim</v>
          </cell>
          <cell r="AJ95" t="str">
            <v>Closed</v>
          </cell>
          <cell r="AK95" t="b">
            <v>0</v>
          </cell>
          <cell r="AN95">
            <v>380672.01</v>
          </cell>
          <cell r="AO95">
            <v>4.2900000000000001E-2</v>
          </cell>
          <cell r="AP95" t="str">
            <v>Then-Issued 10-yr. Treas</v>
          </cell>
          <cell r="AQ95">
            <v>5850000</v>
          </cell>
          <cell r="AR95" t="str">
            <v>Actual/360</v>
          </cell>
          <cell r="AS95" t="str">
            <v>P&amp;I Amortized with balloon</v>
          </cell>
          <cell r="AT95" t="str">
            <v>Fixed Rate</v>
          </cell>
          <cell r="AU95" t="str">
            <v>CMO FrontRunner</v>
          </cell>
          <cell r="AV95">
            <v>14336.214041686319</v>
          </cell>
          <cell r="AW95">
            <v>172034.56850023582</v>
          </cell>
          <cell r="AX95" t="str">
            <v>N</v>
          </cell>
          <cell r="AY95">
            <v>15038</v>
          </cell>
          <cell r="BA95" t="str">
            <v>Traditional</v>
          </cell>
          <cell r="BC95">
            <v>3168</v>
          </cell>
        </row>
        <row r="96">
          <cell r="B96" t="str">
            <v>TOP18</v>
          </cell>
          <cell r="C96">
            <v>36</v>
          </cell>
          <cell r="D96" t="str">
            <v>Mid West</v>
          </cell>
          <cell r="E96" t="str">
            <v>Georgetown Shoppes</v>
          </cell>
          <cell r="F96">
            <v>1200000</v>
          </cell>
          <cell r="G96">
            <v>1.4446916204815747</v>
          </cell>
          <cell r="H96">
            <v>1.0625308333333301</v>
          </cell>
          <cell r="I96">
            <v>0.70588235294117696</v>
          </cell>
          <cell r="J96">
            <v>5.4800000000000001E-2</v>
          </cell>
          <cell r="K96">
            <v>1.4E-2</v>
          </cell>
          <cell r="L96">
            <v>10</v>
          </cell>
          <cell r="M96">
            <v>25</v>
          </cell>
          <cell r="N96">
            <v>0</v>
          </cell>
          <cell r="O96" t="str">
            <v>Retail</v>
          </cell>
          <cell r="P96" t="str">
            <v>Unanchored</v>
          </cell>
          <cell r="Q96" t="str">
            <v>Retail-Unanchored</v>
          </cell>
          <cell r="R96" t="str">
            <v>Indianapolis</v>
          </cell>
          <cell r="S96" t="str">
            <v>IN</v>
          </cell>
          <cell r="T96">
            <v>46254</v>
          </cell>
          <cell r="U96">
            <v>38411</v>
          </cell>
          <cell r="V96">
            <v>38314</v>
          </cell>
          <cell r="W96">
            <v>38314</v>
          </cell>
          <cell r="X96">
            <v>38338</v>
          </cell>
          <cell r="Y96">
            <v>38342</v>
          </cell>
          <cell r="AC96" t="str">
            <v>Jaki Becker</v>
          </cell>
          <cell r="AD96" t="str">
            <v>Peter Lampros</v>
          </cell>
          <cell r="AE96" t="str">
            <v>Jim Bennett</v>
          </cell>
          <cell r="AF96" t="str">
            <v>Kelly Brady</v>
          </cell>
          <cell r="AG96" t="str">
            <v>Andrea Burzynski</v>
          </cell>
          <cell r="AH96" t="str">
            <v>Frances Franchi</v>
          </cell>
          <cell r="AJ96" t="str">
            <v>In Process - Locked</v>
          </cell>
          <cell r="AK96" t="b">
            <v>1</v>
          </cell>
          <cell r="AL96">
            <v>38390</v>
          </cell>
          <cell r="AM96">
            <v>38420</v>
          </cell>
          <cell r="AN96">
            <v>127503.7</v>
          </cell>
          <cell r="AO96">
            <v>4.0800000000000003E-2</v>
          </cell>
          <cell r="AP96" t="str">
            <v>On-the-Run (10-yr Treas.)</v>
          </cell>
          <cell r="AQ96">
            <v>1700000</v>
          </cell>
          <cell r="AR96" t="str">
            <v>Actual/360</v>
          </cell>
          <cell r="AS96" t="str">
            <v>P&amp;I Amortized with balloon</v>
          </cell>
          <cell r="AT96" t="str">
            <v>Fixed Rate</v>
          </cell>
          <cell r="AU96" t="str">
            <v>CMO FrontRunner</v>
          </cell>
          <cell r="AV96">
            <v>7354.7241381461636</v>
          </cell>
          <cell r="AW96">
            <v>88256.689657753959</v>
          </cell>
          <cell r="AX96" t="str">
            <v>N</v>
          </cell>
          <cell r="AY96">
            <v>10200</v>
          </cell>
          <cell r="BA96" t="str">
            <v>Traditional</v>
          </cell>
          <cell r="BC96">
            <v>3169</v>
          </cell>
        </row>
        <row r="97">
          <cell r="B97" t="str">
            <v>TOP18</v>
          </cell>
          <cell r="C97">
            <v>36</v>
          </cell>
          <cell r="D97" t="str">
            <v>Mid West</v>
          </cell>
          <cell r="E97" t="str">
            <v>Valley Ridge</v>
          </cell>
          <cell r="F97">
            <v>1988000</v>
          </cell>
          <cell r="G97">
            <v>1.4319510471675314</v>
          </cell>
          <cell r="H97">
            <v>1.0500871227364199</v>
          </cell>
          <cell r="I97">
            <v>0.68551724137931003</v>
          </cell>
          <cell r="J97">
            <v>5.45E-2</v>
          </cell>
          <cell r="K97">
            <v>1.37E-2</v>
          </cell>
          <cell r="L97">
            <v>10</v>
          </cell>
          <cell r="M97">
            <v>25</v>
          </cell>
          <cell r="N97">
            <v>0</v>
          </cell>
          <cell r="O97" t="str">
            <v>Retail</v>
          </cell>
          <cell r="P97" t="str">
            <v>Unanchored</v>
          </cell>
          <cell r="Q97" t="str">
            <v>Retail-Unanchored</v>
          </cell>
          <cell r="R97" t="str">
            <v>Indianapolis</v>
          </cell>
          <cell r="S97" t="str">
            <v>IN</v>
          </cell>
          <cell r="T97">
            <v>46237</v>
          </cell>
          <cell r="U97">
            <v>38411</v>
          </cell>
          <cell r="V97">
            <v>38303</v>
          </cell>
          <cell r="W97">
            <v>38303</v>
          </cell>
          <cell r="X97">
            <v>38324</v>
          </cell>
          <cell r="Y97">
            <v>38328</v>
          </cell>
          <cell r="AC97" t="str">
            <v>Jaki Becker</v>
          </cell>
          <cell r="AD97" t="str">
            <v>Peter Lampros</v>
          </cell>
          <cell r="AE97" t="str">
            <v>Jim Bennett</v>
          </cell>
          <cell r="AF97" t="str">
            <v>Kelly Brady</v>
          </cell>
          <cell r="AG97" t="str">
            <v>Andrea Burzynski</v>
          </cell>
          <cell r="AH97" t="str">
            <v>Frances Franchi</v>
          </cell>
          <cell r="AJ97" t="str">
            <v>In Process - Locked</v>
          </cell>
          <cell r="AK97" t="b">
            <v>1</v>
          </cell>
          <cell r="AL97">
            <v>38390</v>
          </cell>
          <cell r="AM97">
            <v>38420</v>
          </cell>
          <cell r="AN97">
            <v>208757.32</v>
          </cell>
          <cell r="AO97">
            <v>4.0800000000000003E-2</v>
          </cell>
          <cell r="AP97" t="str">
            <v>Then-Issued 10-yr. Treas</v>
          </cell>
          <cell r="AQ97">
            <v>2900000</v>
          </cell>
          <cell r="AR97" t="str">
            <v>Actual/360</v>
          </cell>
          <cell r="AS97" t="str">
            <v>P&amp;I Amortized with balloon</v>
          </cell>
          <cell r="AT97" t="str">
            <v>Fixed Rate</v>
          </cell>
          <cell r="AU97" t="str">
            <v>CMO FrontRunner</v>
          </cell>
          <cell r="AV97">
            <v>12148.769587999774</v>
          </cell>
          <cell r="AW97">
            <v>145785.23505599727</v>
          </cell>
          <cell r="AX97" t="str">
            <v>N</v>
          </cell>
          <cell r="AY97">
            <v>14063</v>
          </cell>
          <cell r="BA97" t="str">
            <v>Traditional</v>
          </cell>
          <cell r="BC97">
            <v>3173</v>
          </cell>
        </row>
        <row r="98">
          <cell r="B98" t="str">
            <v>TOP18</v>
          </cell>
          <cell r="C98">
            <v>36</v>
          </cell>
          <cell r="D98" t="str">
            <v>Mid West</v>
          </cell>
          <cell r="E98" t="str">
            <v>Prairie Lakes</v>
          </cell>
          <cell r="F98">
            <v>3525000</v>
          </cell>
          <cell r="G98">
            <v>1.4658466575255089</v>
          </cell>
          <cell r="H98">
            <v>1.0749436595744699</v>
          </cell>
          <cell r="I98">
            <v>0.69117647058823495</v>
          </cell>
          <cell r="J98">
            <v>5.45E-2</v>
          </cell>
          <cell r="K98">
            <v>1.37E-2</v>
          </cell>
          <cell r="L98">
            <v>10</v>
          </cell>
          <cell r="M98">
            <v>25</v>
          </cell>
          <cell r="N98">
            <v>0</v>
          </cell>
          <cell r="O98" t="str">
            <v>Retail</v>
          </cell>
          <cell r="P98" t="str">
            <v>Unanchored</v>
          </cell>
          <cell r="Q98" t="str">
            <v>Retail-Unanchored</v>
          </cell>
          <cell r="R98" t="str">
            <v>Noblesville</v>
          </cell>
          <cell r="S98" t="str">
            <v>IN</v>
          </cell>
          <cell r="T98">
            <v>46060</v>
          </cell>
          <cell r="U98">
            <v>38411</v>
          </cell>
          <cell r="V98">
            <v>38303</v>
          </cell>
          <cell r="W98">
            <v>38303</v>
          </cell>
          <cell r="X98">
            <v>38324</v>
          </cell>
          <cell r="Y98">
            <v>38336</v>
          </cell>
          <cell r="AC98" t="str">
            <v>Jaki Becker</v>
          </cell>
          <cell r="AD98" t="str">
            <v>Peter Lampros</v>
          </cell>
          <cell r="AE98" t="str">
            <v>Jim Bennett</v>
          </cell>
          <cell r="AF98" t="str">
            <v>Kelly Brady</v>
          </cell>
          <cell r="AG98" t="str">
            <v>Andrea Burzynski</v>
          </cell>
          <cell r="AH98" t="str">
            <v>Frances Franchi</v>
          </cell>
          <cell r="AJ98" t="str">
            <v>In Process - Locked</v>
          </cell>
          <cell r="AK98" t="b">
            <v>1</v>
          </cell>
          <cell r="AL98">
            <v>38390</v>
          </cell>
          <cell r="AM98">
            <v>38420</v>
          </cell>
          <cell r="AN98">
            <v>378917.64</v>
          </cell>
          <cell r="AO98">
            <v>4.0800000000000003E-2</v>
          </cell>
          <cell r="AP98" t="str">
            <v>On-the-Run (10-yr Treas.)</v>
          </cell>
          <cell r="AQ98">
            <v>5100000</v>
          </cell>
          <cell r="AR98" t="str">
            <v>Actual/360</v>
          </cell>
          <cell r="AS98" t="str">
            <v>P&amp;I Amortized with balloon</v>
          </cell>
          <cell r="AT98" t="str">
            <v>Fixed Rate</v>
          </cell>
          <cell r="AU98" t="str">
            <v>CMO FrontRunner</v>
          </cell>
          <cell r="AV98">
            <v>21541.455129627364</v>
          </cell>
          <cell r="AW98">
            <v>258497.46155552837</v>
          </cell>
          <cell r="AX98" t="str">
            <v>N</v>
          </cell>
          <cell r="AY98">
            <v>23762.799999999999</v>
          </cell>
          <cell r="BA98" t="str">
            <v>Traditional</v>
          </cell>
          <cell r="BC98">
            <v>3176</v>
          </cell>
        </row>
        <row r="99">
          <cell r="B99" t="str">
            <v>PWR8</v>
          </cell>
          <cell r="C99">
            <v>38</v>
          </cell>
          <cell r="D99" t="str">
            <v>South West</v>
          </cell>
          <cell r="E99" t="str">
            <v>Tamarus Village Apartments</v>
          </cell>
          <cell r="F99">
            <v>3000000</v>
          </cell>
          <cell r="G99">
            <v>1.5239244127230571</v>
          </cell>
          <cell r="H99">
            <v>1.0521309999999999</v>
          </cell>
          <cell r="I99">
            <v>0.61855670103092797</v>
          </cell>
          <cell r="J99">
            <v>5.62E-2</v>
          </cell>
          <cell r="K99">
            <v>1.35E-2</v>
          </cell>
          <cell r="L99">
            <v>10</v>
          </cell>
          <cell r="M99">
            <v>30</v>
          </cell>
          <cell r="N99">
            <v>0</v>
          </cell>
          <cell r="O99" t="str">
            <v>Multifamily</v>
          </cell>
          <cell r="P99" t="str">
            <v>Garden</v>
          </cell>
          <cell r="Q99" t="str">
            <v>Multifamily-Garden</v>
          </cell>
          <cell r="R99" t="str">
            <v>Las Vegas</v>
          </cell>
          <cell r="S99" t="str">
            <v>NV</v>
          </cell>
          <cell r="T99">
            <v>89119</v>
          </cell>
          <cell r="U99">
            <v>38342</v>
          </cell>
          <cell r="W99">
            <v>38252</v>
          </cell>
          <cell r="X99">
            <v>38259</v>
          </cell>
          <cell r="Y99">
            <v>38272</v>
          </cell>
          <cell r="Z99">
            <v>38315</v>
          </cell>
          <cell r="AA99">
            <v>38324</v>
          </cell>
          <cell r="AC99" t="str">
            <v>John Batug</v>
          </cell>
          <cell r="AD99" t="str">
            <v>James Brady</v>
          </cell>
          <cell r="AE99" t="str">
            <v>Angela Akiyama</v>
          </cell>
          <cell r="AF99" t="str">
            <v>Ruth Lang</v>
          </cell>
          <cell r="AG99" t="str">
            <v>Angela Chan</v>
          </cell>
          <cell r="AH99" t="str">
            <v>Arlecia Durades</v>
          </cell>
          <cell r="AJ99" t="str">
            <v>Closed</v>
          </cell>
          <cell r="AK99" t="b">
            <v>0</v>
          </cell>
          <cell r="AN99">
            <v>315639.3</v>
          </cell>
          <cell r="AO99">
            <v>4.2700000000000002E-2</v>
          </cell>
          <cell r="AP99" t="str">
            <v>On-the-Run (10-yr Treas.)</v>
          </cell>
          <cell r="AQ99">
            <v>4850000</v>
          </cell>
          <cell r="AR99" t="str">
            <v>Actual/360</v>
          </cell>
          <cell r="AS99" t="str">
            <v>P&amp;I Amortized with balloon</v>
          </cell>
          <cell r="AT99" t="str">
            <v>Fixed Rate</v>
          </cell>
          <cell r="AU99" t="str">
            <v>CMO FrontRunner</v>
          </cell>
          <cell r="AV99">
            <v>17260.222869584079</v>
          </cell>
          <cell r="AW99">
            <v>207122.67443500896</v>
          </cell>
          <cell r="AX99" t="str">
            <v>N</v>
          </cell>
          <cell r="AY99">
            <v>87</v>
          </cell>
          <cell r="BA99" t="str">
            <v>Traditional</v>
          </cell>
          <cell r="BC99">
            <v>3225</v>
          </cell>
        </row>
        <row r="100">
          <cell r="B100" t="str">
            <v>PWR7</v>
          </cell>
          <cell r="C100">
            <v>35</v>
          </cell>
          <cell r="D100" t="str">
            <v>South West</v>
          </cell>
          <cell r="E100" t="str">
            <v>La Sierra Plaza</v>
          </cell>
          <cell r="F100">
            <v>12250000</v>
          </cell>
          <cell r="G100">
            <v>1.2965210620569456</v>
          </cell>
          <cell r="H100">
            <v>0.85048022040816296</v>
          </cell>
          <cell r="I100">
            <v>0.765625</v>
          </cell>
          <cell r="J100">
            <v>5.16E-2</v>
          </cell>
          <cell r="K100">
            <v>1.0699999999999999E-2</v>
          </cell>
          <cell r="L100">
            <v>10</v>
          </cell>
          <cell r="M100">
            <v>30</v>
          </cell>
          <cell r="N100">
            <v>0</v>
          </cell>
          <cell r="O100" t="str">
            <v>Retail</v>
          </cell>
          <cell r="P100" t="str">
            <v>Anchored</v>
          </cell>
          <cell r="Q100" t="str">
            <v>Retail-Anchored</v>
          </cell>
          <cell r="R100" t="str">
            <v>Riverside</v>
          </cell>
          <cell r="S100" t="str">
            <v>SCA</v>
          </cell>
          <cell r="T100">
            <v>92505</v>
          </cell>
          <cell r="U100">
            <v>38405</v>
          </cell>
          <cell r="V100">
            <v>38275</v>
          </cell>
          <cell r="W100">
            <v>38289</v>
          </cell>
          <cell r="X100">
            <v>38307</v>
          </cell>
          <cell r="Y100">
            <v>38307</v>
          </cell>
          <cell r="Z100">
            <v>38387</v>
          </cell>
          <cell r="AA100">
            <v>38405</v>
          </cell>
          <cell r="AC100" t="str">
            <v>Chris Lewis</v>
          </cell>
          <cell r="AD100" t="str">
            <v>Ryan Johnson</v>
          </cell>
          <cell r="AE100" t="str">
            <v>Gene Erzinger</v>
          </cell>
          <cell r="AG100" t="str">
            <v>Nicole Nguyen</v>
          </cell>
          <cell r="AH100" t="str">
            <v>Jennifer Browning</v>
          </cell>
          <cell r="AJ100" t="str">
            <v>Closed</v>
          </cell>
          <cell r="AK100" t="b">
            <v>1</v>
          </cell>
          <cell r="AL100">
            <v>38387</v>
          </cell>
          <cell r="AM100">
            <v>38405</v>
          </cell>
          <cell r="AN100">
            <v>1041838.27</v>
          </cell>
          <cell r="AO100">
            <v>4.0899999999999999E-2</v>
          </cell>
          <cell r="AP100" t="str">
            <v>On-the-Run (10-yr Treas.)</v>
          </cell>
          <cell r="AQ100">
            <v>16000000</v>
          </cell>
          <cell r="AR100" t="str">
            <v>Actual/360</v>
          </cell>
          <cell r="AS100" t="str">
            <v>P&amp;I Amortized with balloon</v>
          </cell>
          <cell r="AT100" t="str">
            <v>Fixed Rate</v>
          </cell>
          <cell r="AU100" t="str">
            <v>CMO Regular</v>
          </cell>
          <cell r="AV100">
            <v>66963.70647121816</v>
          </cell>
          <cell r="AW100">
            <v>803564.47765461798</v>
          </cell>
          <cell r="AX100" t="str">
            <v>N</v>
          </cell>
          <cell r="AY100">
            <v>94734</v>
          </cell>
          <cell r="BA100" t="str">
            <v>Traditional</v>
          </cell>
          <cell r="BC100">
            <v>3232</v>
          </cell>
        </row>
        <row r="101">
          <cell r="B101" t="str">
            <v>PWR7</v>
          </cell>
          <cell r="C101">
            <v>35</v>
          </cell>
          <cell r="D101" t="str">
            <v>North West</v>
          </cell>
          <cell r="E101" t="str">
            <v>Mechanics Bank Building</v>
          </cell>
          <cell r="F101">
            <v>1550000</v>
          </cell>
          <cell r="G101">
            <v>1.684231756055536</v>
          </cell>
          <cell r="H101">
            <v>1.15598864516129</v>
          </cell>
          <cell r="I101">
            <v>0.60194174757281604</v>
          </cell>
          <cell r="J101">
            <v>5.5300000000000002E-2</v>
          </cell>
          <cell r="K101">
            <v>1.35E-2</v>
          </cell>
          <cell r="L101">
            <v>10</v>
          </cell>
          <cell r="M101">
            <v>30</v>
          </cell>
          <cell r="N101">
            <v>0</v>
          </cell>
          <cell r="O101" t="str">
            <v>Retail</v>
          </cell>
          <cell r="P101" t="str">
            <v>Unanchored</v>
          </cell>
          <cell r="Q101" t="str">
            <v>Retail-Unanchored</v>
          </cell>
          <cell r="R101" t="str">
            <v>Berkeley</v>
          </cell>
          <cell r="S101" t="str">
            <v>NCA</v>
          </cell>
          <cell r="T101">
            <v>94707</v>
          </cell>
          <cell r="U101">
            <v>38392</v>
          </cell>
          <cell r="V101">
            <v>38252</v>
          </cell>
          <cell r="W101">
            <v>38273</v>
          </cell>
          <cell r="X101">
            <v>38310</v>
          </cell>
          <cell r="Y101">
            <v>38310</v>
          </cell>
          <cell r="Z101">
            <v>38338</v>
          </cell>
          <cell r="AA101">
            <v>38350</v>
          </cell>
          <cell r="AC101" t="str">
            <v>Eric Smith</v>
          </cell>
          <cell r="AD101" t="str">
            <v>Kristin DeWeese</v>
          </cell>
          <cell r="AE101" t="str">
            <v>Courtney Boscoe</v>
          </cell>
          <cell r="AF101" t="str">
            <v>Angela Ma</v>
          </cell>
          <cell r="AG101" t="str">
            <v>Vivien Pepa</v>
          </cell>
          <cell r="AH101" t="str">
            <v>Arlecia Durades</v>
          </cell>
          <cell r="AJ101" t="str">
            <v>Closed</v>
          </cell>
          <cell r="AK101" t="b">
            <v>1</v>
          </cell>
          <cell r="AM101">
            <v>38026</v>
          </cell>
          <cell r="AN101">
            <v>178459.71</v>
          </cell>
          <cell r="AO101">
            <v>4.1800000000000004E-2</v>
          </cell>
          <cell r="AP101" t="str">
            <v>Then-Issued 10-yr. Treas</v>
          </cell>
          <cell r="AQ101">
            <v>2575000</v>
          </cell>
          <cell r="AR101" t="str">
            <v>Actual/360</v>
          </cell>
          <cell r="AS101" t="str">
            <v>P&amp;I Amortized with balloon</v>
          </cell>
          <cell r="AT101" t="str">
            <v>Fixed Rate</v>
          </cell>
          <cell r="AU101" t="str">
            <v>CMO FrontRunner</v>
          </cell>
          <cell r="AV101">
            <v>8829.9264317574252</v>
          </cell>
          <cell r="AW101">
            <v>105959.1171810891</v>
          </cell>
          <cell r="AX101" t="str">
            <v>Y</v>
          </cell>
          <cell r="AY101">
            <v>6465</v>
          </cell>
          <cell r="BA101" t="str">
            <v>Traditional</v>
          </cell>
          <cell r="BC101">
            <v>3253</v>
          </cell>
        </row>
        <row r="102">
          <cell r="B102" t="str">
            <v>PWR8</v>
          </cell>
          <cell r="C102">
            <v>38</v>
          </cell>
          <cell r="D102" t="str">
            <v>Mid West</v>
          </cell>
          <cell r="E102" t="str">
            <v>Lakewood - 18240 Detroit</v>
          </cell>
          <cell r="F102">
            <v>770000</v>
          </cell>
          <cell r="G102">
            <v>1.2512670333848375</v>
          </cell>
          <cell r="H102">
            <v>0.90603766233766203</v>
          </cell>
          <cell r="I102">
            <v>0.79381443298969101</v>
          </cell>
          <cell r="J102">
            <v>6.0600000000000001E-2</v>
          </cell>
          <cell r="K102">
            <v>1.7000000000000001E-2</v>
          </cell>
          <cell r="L102">
            <v>10</v>
          </cell>
          <cell r="M102">
            <v>30</v>
          </cell>
          <cell r="N102">
            <v>0</v>
          </cell>
          <cell r="O102" t="str">
            <v>Multifamily</v>
          </cell>
          <cell r="P102" t="str">
            <v>Garden</v>
          </cell>
          <cell r="Q102" t="str">
            <v>Multifamily-Garden</v>
          </cell>
          <cell r="R102" t="str">
            <v>Lakewood</v>
          </cell>
          <cell r="S102" t="str">
            <v>OH</v>
          </cell>
          <cell r="T102">
            <v>44107</v>
          </cell>
          <cell r="U102">
            <v>38387</v>
          </cell>
          <cell r="V102">
            <v>38159</v>
          </cell>
          <cell r="W102">
            <v>38273</v>
          </cell>
          <cell r="X102">
            <v>38309</v>
          </cell>
          <cell r="Y102">
            <v>38329</v>
          </cell>
          <cell r="AC102" t="str">
            <v>Bill Avery</v>
          </cell>
          <cell r="AD102" t="str">
            <v>Peter Lampros</v>
          </cell>
          <cell r="AE102" t="str">
            <v>Jim Bennett</v>
          </cell>
          <cell r="AF102" t="str">
            <v>Kelly Brady</v>
          </cell>
          <cell r="AG102" t="str">
            <v>Andrea Burzynski</v>
          </cell>
          <cell r="AH102" t="str">
            <v>Thomas Farber</v>
          </cell>
          <cell r="AJ102" t="str">
            <v>In Process - Locked</v>
          </cell>
          <cell r="AK102" t="b">
            <v>1</v>
          </cell>
          <cell r="AN102">
            <v>69764.899999999994</v>
          </cell>
          <cell r="AO102">
            <v>4.36E-2</v>
          </cell>
          <cell r="AP102" t="str">
            <v>On-the-Run (10-yr Treas.)</v>
          </cell>
          <cell r="AQ102">
            <v>970000</v>
          </cell>
          <cell r="AR102" t="str">
            <v>Actual/360</v>
          </cell>
          <cell r="AS102" t="str">
            <v>P&amp;I Amortized with balloon</v>
          </cell>
          <cell r="AT102" t="str">
            <v>Fixed Rate</v>
          </cell>
          <cell r="AU102" t="str">
            <v>CMO FrontRunner</v>
          </cell>
          <cell r="AV102">
            <v>4646.2837360461344</v>
          </cell>
          <cell r="AW102">
            <v>55755.404832553613</v>
          </cell>
          <cell r="AX102" t="str">
            <v>N</v>
          </cell>
          <cell r="AY102">
            <v>36</v>
          </cell>
          <cell r="BA102" t="str">
            <v>Traditional</v>
          </cell>
          <cell r="BC102">
            <v>3258</v>
          </cell>
        </row>
        <row r="103">
          <cell r="B103" t="str">
            <v>PWR7</v>
          </cell>
          <cell r="C103">
            <v>35</v>
          </cell>
          <cell r="D103" t="str">
            <v>South West</v>
          </cell>
          <cell r="E103" t="str">
            <v>1550 Magnolia Avenue Industrial</v>
          </cell>
          <cell r="F103">
            <v>9800000</v>
          </cell>
          <cell r="G103">
            <v>1.2473846106386097</v>
          </cell>
          <cell r="H103">
            <v>0.82968213265306101</v>
          </cell>
          <cell r="I103">
            <v>0.7</v>
          </cell>
          <cell r="J103">
            <v>5.2600000000000001E-2</v>
          </cell>
          <cell r="K103">
            <v>1.0800000000000001E-2</v>
          </cell>
          <cell r="L103">
            <v>10</v>
          </cell>
          <cell r="M103">
            <v>30</v>
          </cell>
          <cell r="N103">
            <v>0</v>
          </cell>
          <cell r="O103" t="str">
            <v>Industrial</v>
          </cell>
          <cell r="P103" t="str">
            <v>Warehouse</v>
          </cell>
          <cell r="Q103" t="str">
            <v>Industrial-Warehouse</v>
          </cell>
          <cell r="R103" t="str">
            <v>Corona</v>
          </cell>
          <cell r="S103" t="str">
            <v>SCA</v>
          </cell>
          <cell r="T103">
            <v>92879</v>
          </cell>
          <cell r="U103">
            <v>38356</v>
          </cell>
          <cell r="V103">
            <v>38254</v>
          </cell>
          <cell r="W103">
            <v>38257</v>
          </cell>
          <cell r="X103">
            <v>38261</v>
          </cell>
          <cell r="Y103">
            <v>38265</v>
          </cell>
          <cell r="Z103">
            <v>38328</v>
          </cell>
          <cell r="AA103">
            <v>38363</v>
          </cell>
          <cell r="AC103" t="str">
            <v>Chris Lewis</v>
          </cell>
          <cell r="AD103" t="str">
            <v>Ryan Johnson</v>
          </cell>
          <cell r="AE103" t="str">
            <v>Gene Erzinger</v>
          </cell>
          <cell r="AF103" t="str">
            <v>Leeza Duong</v>
          </cell>
          <cell r="AG103" t="str">
            <v>Nicole Nguyen</v>
          </cell>
          <cell r="AH103" t="str">
            <v>Judy Westphal</v>
          </cell>
          <cell r="AJ103" t="str">
            <v>Closed</v>
          </cell>
          <cell r="AK103" t="b">
            <v>1</v>
          </cell>
          <cell r="AL103">
            <v>38265</v>
          </cell>
          <cell r="AM103">
            <v>38356</v>
          </cell>
          <cell r="AN103">
            <v>810949.85</v>
          </cell>
          <cell r="AO103">
            <v>4.1800000000000004E-2</v>
          </cell>
          <cell r="AP103" t="str">
            <v>Then-Issued 10-yr. Treas</v>
          </cell>
          <cell r="AQ103">
            <v>14000000</v>
          </cell>
          <cell r="AR103" t="str">
            <v>Actual/360</v>
          </cell>
          <cell r="AS103" t="str">
            <v>P&amp;I Amortized with balloon</v>
          </cell>
          <cell r="AT103" t="str">
            <v>Fixed Rate</v>
          </cell>
          <cell r="AU103" t="str">
            <v>CMO Regular</v>
          </cell>
          <cell r="AV103">
            <v>54176.67781877549</v>
          </cell>
          <cell r="AW103">
            <v>650120.13382530585</v>
          </cell>
          <cell r="AX103" t="str">
            <v>N</v>
          </cell>
          <cell r="AY103">
            <v>198800</v>
          </cell>
          <cell r="BA103" t="str">
            <v>Traditional</v>
          </cell>
          <cell r="BC103">
            <v>3262</v>
          </cell>
        </row>
        <row r="104">
          <cell r="B104" t="str">
            <v>PWR7</v>
          </cell>
          <cell r="C104">
            <v>35</v>
          </cell>
          <cell r="D104" t="str">
            <v>Mid West</v>
          </cell>
          <cell r="E104" t="str">
            <v>Forrest Brooke MHC - Perm</v>
          </cell>
          <cell r="F104">
            <v>3400000</v>
          </cell>
          <cell r="G104">
            <v>1.5006430024993513</v>
          </cell>
          <cell r="H104">
            <v>0.80790867647058795</v>
          </cell>
          <cell r="I104">
            <v>0.8</v>
          </cell>
          <cell r="J104">
            <v>5.3100000000000001E-2</v>
          </cell>
          <cell r="K104">
            <v>1.0999999999999999E-2</v>
          </cell>
          <cell r="L104">
            <v>10</v>
          </cell>
          <cell r="M104">
            <v>30</v>
          </cell>
          <cell r="N104">
            <v>24</v>
          </cell>
          <cell r="O104" t="str">
            <v>Manufactured Housing Community</v>
          </cell>
          <cell r="P104" t="str">
            <v>Manufactured Home Community</v>
          </cell>
          <cell r="Q104" t="str">
            <v>Manufactured Housing Community-Manufactured Home Community</v>
          </cell>
          <cell r="R104" t="str">
            <v>Mercer</v>
          </cell>
          <cell r="S104" t="str">
            <v>PA</v>
          </cell>
          <cell r="T104">
            <v>16137</v>
          </cell>
          <cell r="U104">
            <v>38359</v>
          </cell>
          <cell r="V104">
            <v>38252</v>
          </cell>
          <cell r="W104">
            <v>38252</v>
          </cell>
          <cell r="X104">
            <v>38294</v>
          </cell>
          <cell r="Y104">
            <v>38294</v>
          </cell>
          <cell r="Z104">
            <v>38365</v>
          </cell>
          <cell r="AA104">
            <v>38384</v>
          </cell>
          <cell r="AC104" t="str">
            <v>David Harvey</v>
          </cell>
          <cell r="AD104" t="str">
            <v>Peter Lampros</v>
          </cell>
          <cell r="AE104" t="str">
            <v>Jack Schmidt</v>
          </cell>
          <cell r="AF104" t="str">
            <v>Mark Frillici</v>
          </cell>
          <cell r="AG104" t="str">
            <v>Susan Kimmet</v>
          </cell>
          <cell r="AH104" t="str">
            <v>Vickie Attardo</v>
          </cell>
          <cell r="AJ104" t="str">
            <v>Closed</v>
          </cell>
          <cell r="AK104" t="b">
            <v>0</v>
          </cell>
          <cell r="AN104">
            <v>274688.95</v>
          </cell>
          <cell r="AO104">
            <v>4.2099999999999999E-2</v>
          </cell>
          <cell r="AP104" t="str">
            <v>On-the-Run (10-yr Treas.)</v>
          </cell>
          <cell r="AQ104">
            <v>4500000</v>
          </cell>
          <cell r="AR104" t="str">
            <v>Actual/360</v>
          </cell>
          <cell r="AS104" t="str">
            <v>Interest Only then convert to P&amp;I amortized with balloon</v>
          </cell>
          <cell r="AT104" t="str">
            <v>Fixed Rate</v>
          </cell>
          <cell r="AU104" t="str">
            <v>CMO Regular</v>
          </cell>
          <cell r="AV104">
            <v>15253.958333333334</v>
          </cell>
          <cell r="AW104">
            <v>183047.5</v>
          </cell>
          <cell r="AX104" t="str">
            <v>N</v>
          </cell>
          <cell r="AY104">
            <v>212</v>
          </cell>
          <cell r="BA104" t="str">
            <v>Traditional</v>
          </cell>
          <cell r="BC104">
            <v>3290</v>
          </cell>
        </row>
        <row r="105">
          <cell r="B105" t="str">
            <v>PWR8</v>
          </cell>
          <cell r="C105">
            <v>38</v>
          </cell>
          <cell r="D105" t="str">
            <v>South West</v>
          </cell>
          <cell r="E105" t="str">
            <v>Alpine Self Storage</v>
          </cell>
          <cell r="F105">
            <v>1350000</v>
          </cell>
          <cell r="G105">
            <v>1.4936428043455938</v>
          </cell>
          <cell r="H105">
            <v>1.0505382222222199</v>
          </cell>
          <cell r="I105">
            <v>0.72609601948622304</v>
          </cell>
          <cell r="J105">
            <v>5.79E-2</v>
          </cell>
          <cell r="K105">
            <v>1.6E-2</v>
          </cell>
          <cell r="L105">
            <v>10</v>
          </cell>
          <cell r="M105">
            <v>30</v>
          </cell>
          <cell r="N105">
            <v>0</v>
          </cell>
          <cell r="O105" t="str">
            <v>Self Storage</v>
          </cell>
          <cell r="P105" t="str">
            <v>Self Storage</v>
          </cell>
          <cell r="Q105" t="str">
            <v>Self Storage</v>
          </cell>
          <cell r="R105" t="str">
            <v>Provo</v>
          </cell>
          <cell r="S105" t="str">
            <v>UT</v>
          </cell>
          <cell r="T105">
            <v>84601</v>
          </cell>
          <cell r="U105">
            <v>38463</v>
          </cell>
          <cell r="W105">
            <v>38253</v>
          </cell>
          <cell r="X105">
            <v>38348</v>
          </cell>
          <cell r="Y105">
            <v>38385</v>
          </cell>
          <cell r="AC105" t="str">
            <v>John Batug</v>
          </cell>
          <cell r="AD105" t="str">
            <v>James Brady</v>
          </cell>
          <cell r="AE105" t="str">
            <v>Angela Akiyama</v>
          </cell>
          <cell r="AF105" t="str">
            <v>Brian Dunne</v>
          </cell>
          <cell r="AG105" t="str">
            <v>Angela Chan</v>
          </cell>
          <cell r="AH105" t="str">
            <v>Arlecia Durades</v>
          </cell>
          <cell r="AJ105" t="str">
            <v>In Process - Locked</v>
          </cell>
          <cell r="AK105" t="b">
            <v>1</v>
          </cell>
          <cell r="AL105">
            <v>38378</v>
          </cell>
          <cell r="AM105">
            <v>38463</v>
          </cell>
          <cell r="AN105">
            <v>141822.66</v>
          </cell>
          <cell r="AO105">
            <v>4.19E-2</v>
          </cell>
          <cell r="AP105" t="str">
            <v>Then-Issued 10-yr. Treas</v>
          </cell>
          <cell r="AQ105">
            <v>1859258.23</v>
          </cell>
          <cell r="AR105" t="str">
            <v>Actual/360</v>
          </cell>
          <cell r="AS105" t="str">
            <v>P&amp;I Amortized with balloon</v>
          </cell>
          <cell r="AT105" t="str">
            <v>Fixed Rate</v>
          </cell>
          <cell r="AU105" t="str">
            <v>CMO FrontRunner</v>
          </cell>
          <cell r="AV105">
            <v>7912.5711753942651</v>
          </cell>
          <cell r="AW105">
            <v>94950.854104731174</v>
          </cell>
          <cell r="AX105" t="str">
            <v>N</v>
          </cell>
          <cell r="AY105">
            <v>46120</v>
          </cell>
          <cell r="BA105" t="str">
            <v>Non-Traditional</v>
          </cell>
          <cell r="BC105">
            <v>3318</v>
          </cell>
        </row>
        <row r="106">
          <cell r="B106" t="str">
            <v>PWR8</v>
          </cell>
          <cell r="C106">
            <v>38</v>
          </cell>
          <cell r="D106" t="str">
            <v>South West</v>
          </cell>
          <cell r="E106" t="str">
            <v>Family Dollar - Colfax Avenue</v>
          </cell>
          <cell r="F106">
            <v>1125000</v>
          </cell>
          <cell r="G106">
            <v>1.3286244890275918</v>
          </cell>
          <cell r="H106">
            <v>1.0379887111111099</v>
          </cell>
          <cell r="I106">
            <v>0.71884984025559095</v>
          </cell>
          <cell r="J106">
            <v>6.1100000000000002E-2</v>
          </cell>
          <cell r="K106">
            <v>1.7500000000000002E-2</v>
          </cell>
          <cell r="L106">
            <v>10</v>
          </cell>
          <cell r="M106">
            <v>25</v>
          </cell>
          <cell r="N106">
            <v>0</v>
          </cell>
          <cell r="O106" t="str">
            <v>Retail</v>
          </cell>
          <cell r="P106" t="str">
            <v>Unanchored</v>
          </cell>
          <cell r="Q106" t="str">
            <v>Retail-Unanchored</v>
          </cell>
          <cell r="R106" t="str">
            <v>Denver</v>
          </cell>
          <cell r="S106" t="str">
            <v>CO</v>
          </cell>
          <cell r="T106">
            <v>80220</v>
          </cell>
          <cell r="U106">
            <v>38383</v>
          </cell>
          <cell r="W106">
            <v>38250</v>
          </cell>
          <cell r="X106">
            <v>38252</v>
          </cell>
          <cell r="Y106">
            <v>38308</v>
          </cell>
          <cell r="AA106">
            <v>38383</v>
          </cell>
          <cell r="AC106" t="str">
            <v>John Batug</v>
          </cell>
          <cell r="AD106" t="str">
            <v>James Brady</v>
          </cell>
          <cell r="AE106" t="str">
            <v>Angela Akiyama</v>
          </cell>
          <cell r="AF106" t="str">
            <v>La-Sallet Palacios</v>
          </cell>
          <cell r="AG106" t="str">
            <v>Angela Chan</v>
          </cell>
          <cell r="AH106" t="str">
            <v>Annie Yim</v>
          </cell>
          <cell r="AJ106" t="str">
            <v>Closed</v>
          </cell>
          <cell r="AK106" t="b">
            <v>1</v>
          </cell>
          <cell r="AM106">
            <v>38383</v>
          </cell>
          <cell r="AN106">
            <v>116773.73</v>
          </cell>
          <cell r="AO106">
            <v>4.36E-2</v>
          </cell>
          <cell r="AP106" t="str">
            <v>Then-Issued 10-yr. Treas</v>
          </cell>
          <cell r="AQ106">
            <v>1565000</v>
          </cell>
          <cell r="AR106" t="str">
            <v>Actual/360</v>
          </cell>
          <cell r="AS106" t="str">
            <v>P&amp;I Amortized with balloon</v>
          </cell>
          <cell r="AT106" t="str">
            <v>Fixed Rate</v>
          </cell>
          <cell r="AU106" t="str">
            <v>CMO FrontRunner</v>
          </cell>
          <cell r="AV106">
            <v>7324.2245999761772</v>
          </cell>
          <cell r="AW106">
            <v>87890.69519971413</v>
          </cell>
          <cell r="AX106" t="str">
            <v>N</v>
          </cell>
          <cell r="AY106">
            <v>13277</v>
          </cell>
          <cell r="BA106" t="str">
            <v>Traditional</v>
          </cell>
          <cell r="BC106">
            <v>3331</v>
          </cell>
        </row>
        <row r="107">
          <cell r="B107" t="str">
            <v>PWR8</v>
          </cell>
          <cell r="C107">
            <v>38</v>
          </cell>
          <cell r="D107" t="str">
            <v>South West</v>
          </cell>
          <cell r="E107" t="str">
            <v>B&amp;S Plaza II Retail</v>
          </cell>
          <cell r="F107">
            <v>3500000</v>
          </cell>
          <cell r="G107">
            <v>1.5393179036178102</v>
          </cell>
          <cell r="H107">
            <v>1.0511284000000001</v>
          </cell>
          <cell r="I107">
            <v>0.660377358490566</v>
          </cell>
          <cell r="J107">
            <v>5.5199999999999999E-2</v>
          </cell>
          <cell r="K107">
            <v>1.35E-2</v>
          </cell>
          <cell r="L107">
            <v>10</v>
          </cell>
          <cell r="M107">
            <v>30</v>
          </cell>
          <cell r="N107">
            <v>0</v>
          </cell>
          <cell r="O107" t="str">
            <v>Retail</v>
          </cell>
          <cell r="P107" t="str">
            <v>Unanchored</v>
          </cell>
          <cell r="Q107" t="str">
            <v>Retail-Unanchored</v>
          </cell>
          <cell r="R107" t="str">
            <v>Paramount</v>
          </cell>
          <cell r="S107" t="str">
            <v>SCA</v>
          </cell>
          <cell r="T107">
            <v>90723</v>
          </cell>
          <cell r="U107">
            <v>38442</v>
          </cell>
          <cell r="V107">
            <v>38322</v>
          </cell>
          <cell r="W107">
            <v>38328</v>
          </cell>
          <cell r="X107">
            <v>38330</v>
          </cell>
          <cell r="Y107">
            <v>38363</v>
          </cell>
          <cell r="AC107" t="str">
            <v>Todd Barnett</v>
          </cell>
          <cell r="AD107" t="str">
            <v>Britten Jacobian</v>
          </cell>
          <cell r="AE107" t="str">
            <v>Angela Akiyama</v>
          </cell>
          <cell r="AF107" t="str">
            <v>Ruth Lang</v>
          </cell>
          <cell r="AG107" t="str">
            <v>Luz Manalo</v>
          </cell>
          <cell r="AH107" t="str">
            <v>Annie Yim</v>
          </cell>
          <cell r="AJ107" t="str">
            <v>In Process - Locked</v>
          </cell>
          <cell r="AK107" t="b">
            <v>1</v>
          </cell>
          <cell r="AL107">
            <v>38386</v>
          </cell>
          <cell r="AM107">
            <v>38442</v>
          </cell>
          <cell r="AN107">
            <v>367894.94</v>
          </cell>
          <cell r="AO107">
            <v>4.1700000000000001E-2</v>
          </cell>
          <cell r="AP107" t="str">
            <v>On-the-Run (10-yr Treas.)</v>
          </cell>
          <cell r="AQ107">
            <v>5300000</v>
          </cell>
          <cell r="AR107" t="str">
            <v>Actual/360</v>
          </cell>
          <cell r="AS107" t="str">
            <v>P&amp;I Amortized with balloon</v>
          </cell>
          <cell r="AT107" t="str">
            <v>Fixed Rate</v>
          </cell>
          <cell r="AU107" t="str">
            <v>CMO FrontRunner</v>
          </cell>
          <cell r="AV107">
            <v>19916.556284190774</v>
          </cell>
          <cell r="AW107">
            <v>238998.67541028929</v>
          </cell>
          <cell r="AX107" t="str">
            <v>N</v>
          </cell>
          <cell r="AY107">
            <v>31051</v>
          </cell>
          <cell r="BA107" t="str">
            <v>Traditional</v>
          </cell>
          <cell r="BC107">
            <v>3334</v>
          </cell>
        </row>
        <row r="108">
          <cell r="B108" t="str">
            <v>TOP18</v>
          </cell>
          <cell r="C108">
            <v>36</v>
          </cell>
          <cell r="D108" t="str">
            <v>South West</v>
          </cell>
          <cell r="E108" t="str">
            <v>Visages, Inc.</v>
          </cell>
          <cell r="F108">
            <v>1550000</v>
          </cell>
          <cell r="G108">
            <v>1.8497438833338524</v>
          </cell>
          <cell r="H108">
            <v>1.31090483870968</v>
          </cell>
          <cell r="I108">
            <v>0.47692307692307701</v>
          </cell>
          <cell r="J108">
            <v>5.8599999999999999E-2</v>
          </cell>
          <cell r="K108">
            <v>1.4999999999999999E-2</v>
          </cell>
          <cell r="L108">
            <v>10</v>
          </cell>
          <cell r="M108">
            <v>30</v>
          </cell>
          <cell r="N108">
            <v>0</v>
          </cell>
          <cell r="O108" t="str">
            <v>Office</v>
          </cell>
          <cell r="P108" t="str">
            <v>Suburban</v>
          </cell>
          <cell r="Q108" t="str">
            <v>Office-Suburban</v>
          </cell>
          <cell r="R108" t="str">
            <v>Los Angeles</v>
          </cell>
          <cell r="S108" t="str">
            <v>SCA</v>
          </cell>
          <cell r="T108">
            <v>90046</v>
          </cell>
          <cell r="U108">
            <v>38408</v>
          </cell>
          <cell r="V108">
            <v>38257</v>
          </cell>
          <cell r="W108">
            <v>38267</v>
          </cell>
          <cell r="X108">
            <v>38273</v>
          </cell>
          <cell r="Y108">
            <v>38313</v>
          </cell>
          <cell r="Z108">
            <v>38363</v>
          </cell>
          <cell r="AA108">
            <v>38379</v>
          </cell>
          <cell r="AC108" t="str">
            <v>Chris Lewis</v>
          </cell>
          <cell r="AD108" t="str">
            <v>Ryan Johnson</v>
          </cell>
          <cell r="AE108" t="str">
            <v>Angela Akiyama</v>
          </cell>
          <cell r="AF108" t="str">
            <v>Ruth Lang</v>
          </cell>
          <cell r="AG108" t="str">
            <v>Luz Manalo</v>
          </cell>
          <cell r="AH108" t="str">
            <v>Arlecia Durades</v>
          </cell>
          <cell r="AJ108" t="str">
            <v>Closed</v>
          </cell>
          <cell r="AK108" t="b">
            <v>1</v>
          </cell>
          <cell r="AM108">
            <v>38408</v>
          </cell>
          <cell r="AN108">
            <v>203190.25</v>
          </cell>
          <cell r="AO108">
            <v>4.36E-2</v>
          </cell>
          <cell r="AP108" t="str">
            <v>Then-Issued 10-yr. Treas</v>
          </cell>
          <cell r="AQ108">
            <v>3575000</v>
          </cell>
          <cell r="AR108" t="str">
            <v>Actual/360</v>
          </cell>
          <cell r="AS108" t="str">
            <v>P&amp;I Amortized with balloon</v>
          </cell>
          <cell r="AT108" t="str">
            <v>Fixed Rate</v>
          </cell>
          <cell r="AU108" t="str">
            <v>CMO FrontRunner</v>
          </cell>
          <cell r="AV108">
            <v>9153.9812543211719</v>
          </cell>
          <cell r="AW108">
            <v>109847.77505185406</v>
          </cell>
          <cell r="AX108" t="str">
            <v>N</v>
          </cell>
          <cell r="AY108">
            <v>13025</v>
          </cell>
          <cell r="BA108" t="str">
            <v>Traditional</v>
          </cell>
          <cell r="BC108">
            <v>3351</v>
          </cell>
        </row>
        <row r="109">
          <cell r="B109" t="str">
            <v>TOP18</v>
          </cell>
          <cell r="C109">
            <v>36</v>
          </cell>
          <cell r="D109" t="str">
            <v>Mid West</v>
          </cell>
          <cell r="E109" t="str">
            <v>West 34th Street Storage Center</v>
          </cell>
          <cell r="F109">
            <v>2100000</v>
          </cell>
          <cell r="G109">
            <v>1.547780969480071</v>
          </cell>
          <cell r="H109">
            <v>1.1789234761904801</v>
          </cell>
          <cell r="I109">
            <v>0.67741935483870996</v>
          </cell>
          <cell r="J109">
            <v>5.8430000000000003E-2</v>
          </cell>
          <cell r="K109">
            <v>2.1000000000000001E-2</v>
          </cell>
          <cell r="L109">
            <v>5</v>
          </cell>
          <cell r="M109">
            <v>25</v>
          </cell>
          <cell r="N109">
            <v>0</v>
          </cell>
          <cell r="O109" t="str">
            <v>Self Storage</v>
          </cell>
          <cell r="P109" t="str">
            <v>Self Storage</v>
          </cell>
          <cell r="Q109" t="str">
            <v>Self Storage</v>
          </cell>
          <cell r="R109" t="str">
            <v>Houston</v>
          </cell>
          <cell r="S109" t="str">
            <v>TX</v>
          </cell>
          <cell r="T109">
            <v>77092</v>
          </cell>
          <cell r="U109">
            <v>38416</v>
          </cell>
          <cell r="V109">
            <v>38313</v>
          </cell>
          <cell r="W109">
            <v>38321</v>
          </cell>
          <cell r="X109">
            <v>38328</v>
          </cell>
          <cell r="Y109">
            <v>38342</v>
          </cell>
          <cell r="AC109" t="str">
            <v>David Harvey</v>
          </cell>
          <cell r="AE109" t="str">
            <v>Courtney Boscoe</v>
          </cell>
          <cell r="AF109" t="str">
            <v>Caitlin Dinh</v>
          </cell>
          <cell r="AG109" t="str">
            <v>Angela Chan</v>
          </cell>
          <cell r="AH109" t="str">
            <v>Elizabeth David</v>
          </cell>
          <cell r="AJ109" t="str">
            <v>In Process - Locked</v>
          </cell>
          <cell r="AK109" t="b">
            <v>1</v>
          </cell>
          <cell r="AN109">
            <v>247573.93</v>
          </cell>
          <cell r="AO109">
            <v>3.7430000000000005E-2</v>
          </cell>
          <cell r="AP109" t="str">
            <v>On-the-Run (5-yr Treas.)</v>
          </cell>
          <cell r="AQ109">
            <v>3100000</v>
          </cell>
          <cell r="AR109" t="str">
            <v>Actual/360</v>
          </cell>
          <cell r="AS109" t="str">
            <v>P&amp;I Amortized with balloon</v>
          </cell>
          <cell r="AT109" t="str">
            <v>Fixed Rate</v>
          </cell>
          <cell r="AU109" t="str">
            <v>CMO FrontRunner</v>
          </cell>
          <cell r="AV109">
            <v>13329.50930406111</v>
          </cell>
          <cell r="AW109">
            <v>159954.11164873332</v>
          </cell>
          <cell r="AX109" t="str">
            <v>N</v>
          </cell>
          <cell r="AY109">
            <v>62475</v>
          </cell>
          <cell r="BA109" t="str">
            <v>Non-Traditional</v>
          </cell>
          <cell r="BC109">
            <v>3358</v>
          </cell>
        </row>
        <row r="110">
          <cell r="B110" t="str">
            <v>PWR7</v>
          </cell>
          <cell r="C110">
            <v>35</v>
          </cell>
          <cell r="D110" t="str">
            <v>North East</v>
          </cell>
          <cell r="E110" t="str">
            <v>The Oaks Apartments</v>
          </cell>
          <cell r="F110">
            <v>10000000</v>
          </cell>
          <cell r="G110">
            <v>1.8094611101984579</v>
          </cell>
          <cell r="H110">
            <v>0.94848432999999999</v>
          </cell>
          <cell r="I110">
            <v>0.78740157480314998</v>
          </cell>
          <cell r="J110">
            <v>5.1700000000000003E-2</v>
          </cell>
          <cell r="K110">
            <v>9.7000000000000003E-3</v>
          </cell>
          <cell r="L110">
            <v>10</v>
          </cell>
          <cell r="M110">
            <v>30</v>
          </cell>
          <cell r="N110">
            <v>23</v>
          </cell>
          <cell r="O110" t="str">
            <v>Multifamily</v>
          </cell>
          <cell r="P110" t="str">
            <v>Garden</v>
          </cell>
          <cell r="Q110" t="str">
            <v>Multifamily-Garden</v>
          </cell>
          <cell r="R110" t="str">
            <v>Manchester</v>
          </cell>
          <cell r="S110" t="str">
            <v>CT</v>
          </cell>
          <cell r="T110" t="str">
            <v>06040-2114</v>
          </cell>
          <cell r="U110">
            <v>38320</v>
          </cell>
          <cell r="W110">
            <v>38253</v>
          </cell>
          <cell r="X110">
            <v>38258</v>
          </cell>
          <cell r="Y110">
            <v>38259</v>
          </cell>
          <cell r="Z110">
            <v>38313</v>
          </cell>
          <cell r="AA110">
            <v>38314</v>
          </cell>
          <cell r="AC110" t="str">
            <v>Doug Mazer</v>
          </cell>
          <cell r="AD110" t="str">
            <v>Jeff Schor</v>
          </cell>
          <cell r="AE110" t="str">
            <v>William Kautter</v>
          </cell>
          <cell r="AF110" t="str">
            <v>John Sipple</v>
          </cell>
          <cell r="AG110" t="str">
            <v>Eliza Davies</v>
          </cell>
          <cell r="AH110" t="str">
            <v>Vickie Attardo</v>
          </cell>
          <cell r="AJ110" t="str">
            <v>Closed</v>
          </cell>
          <cell r="AK110" t="b">
            <v>0</v>
          </cell>
          <cell r="AN110">
            <v>948484.33</v>
          </cell>
          <cell r="AO110">
            <v>4.2000000000000003E-2</v>
          </cell>
          <cell r="AP110" t="str">
            <v>Then-Issued 10-yr. Treas</v>
          </cell>
          <cell r="AQ110">
            <v>12700000</v>
          </cell>
          <cell r="AR110" t="str">
            <v>Actual/360</v>
          </cell>
          <cell r="AS110" t="str">
            <v>Interest Only then convert to P&amp;I amortized with balloon</v>
          </cell>
          <cell r="AT110" t="str">
            <v>Fixed Rate</v>
          </cell>
          <cell r="AU110" t="str">
            <v>CMO Regular</v>
          </cell>
          <cell r="AV110">
            <v>43681.712962962956</v>
          </cell>
          <cell r="AW110">
            <v>524180.5555555555</v>
          </cell>
          <cell r="AX110" t="str">
            <v>N</v>
          </cell>
          <cell r="AY110">
            <v>200</v>
          </cell>
          <cell r="BA110" t="str">
            <v>Traditional</v>
          </cell>
          <cell r="BC110">
            <v>3437</v>
          </cell>
        </row>
        <row r="111">
          <cell r="B111" t="str">
            <v>TOP18</v>
          </cell>
          <cell r="C111">
            <v>36</v>
          </cell>
          <cell r="D111" t="str">
            <v>Mid West</v>
          </cell>
          <cell r="E111" t="str">
            <v>Golden Oaks Apartments</v>
          </cell>
          <cell r="F111">
            <v>2880000</v>
          </cell>
          <cell r="G111">
            <v>1.4498249459213781</v>
          </cell>
          <cell r="H111">
            <v>1.0507927083333299</v>
          </cell>
          <cell r="I111">
            <v>0.8</v>
          </cell>
          <cell r="J111">
            <v>5.33E-2</v>
          </cell>
          <cell r="K111">
            <v>1.2800000000000001E-2</v>
          </cell>
          <cell r="L111">
            <v>10</v>
          </cell>
          <cell r="M111">
            <v>25</v>
          </cell>
          <cell r="N111">
            <v>0</v>
          </cell>
          <cell r="O111" t="str">
            <v>Multifamily</v>
          </cell>
          <cell r="P111" t="str">
            <v>Low Rise</v>
          </cell>
          <cell r="Q111" t="str">
            <v>Multifamily-Low Rise</v>
          </cell>
          <cell r="R111" t="str">
            <v>Kansas City</v>
          </cell>
          <cell r="S111" t="str">
            <v>MO</v>
          </cell>
          <cell r="T111" t="str">
            <v>64116-2142</v>
          </cell>
          <cell r="U111">
            <v>38383</v>
          </cell>
          <cell r="V111">
            <v>38268</v>
          </cell>
          <cell r="W111">
            <v>38268</v>
          </cell>
          <cell r="X111">
            <v>38279</v>
          </cell>
          <cell r="Y111">
            <v>38281</v>
          </cell>
          <cell r="Z111">
            <v>38355</v>
          </cell>
          <cell r="AA111">
            <v>38393</v>
          </cell>
          <cell r="AC111" t="str">
            <v>Jaki Becker</v>
          </cell>
          <cell r="AD111" t="str">
            <v>Peter Lampros</v>
          </cell>
          <cell r="AE111" t="str">
            <v>Jim Bennett</v>
          </cell>
          <cell r="AF111" t="str">
            <v>Kelly Brady</v>
          </cell>
          <cell r="AG111" t="str">
            <v>Ken Vyse</v>
          </cell>
          <cell r="AH111" t="str">
            <v>Thomas Farber</v>
          </cell>
          <cell r="AJ111" t="str">
            <v>Closed</v>
          </cell>
          <cell r="AK111" t="b">
            <v>0</v>
          </cell>
          <cell r="AN111">
            <v>302628.3</v>
          </cell>
          <cell r="AO111">
            <v>4.0500000000000001E-2</v>
          </cell>
          <cell r="AP111" t="str">
            <v>On-the-Run (10-yr Treas.)</v>
          </cell>
          <cell r="AQ111">
            <v>3600000</v>
          </cell>
          <cell r="AR111" t="str">
            <v>Actual/360</v>
          </cell>
          <cell r="AS111" t="str">
            <v>P&amp;I Amortized with balloon</v>
          </cell>
          <cell r="AT111" t="str">
            <v>Fixed Rate</v>
          </cell>
          <cell r="AU111" t="str">
            <v>CMO FrontRunner</v>
          </cell>
          <cell r="AV111">
            <v>17394.531023173324</v>
          </cell>
          <cell r="AW111">
            <v>208734.37227807989</v>
          </cell>
          <cell r="AX111" t="str">
            <v>N</v>
          </cell>
          <cell r="AY111">
            <v>130</v>
          </cell>
          <cell r="BA111" t="str">
            <v>Traditional</v>
          </cell>
          <cell r="BC111">
            <v>3439</v>
          </cell>
        </row>
        <row r="112">
          <cell r="B112" t="str">
            <v>PWR7</v>
          </cell>
          <cell r="C112">
            <v>35</v>
          </cell>
          <cell r="D112" t="str">
            <v>South West</v>
          </cell>
          <cell r="E112" t="str">
            <v>Soledad Oaks Industrial Business Park</v>
          </cell>
          <cell r="F112">
            <v>2815000</v>
          </cell>
          <cell r="G112">
            <v>1.7331896253916692</v>
          </cell>
          <cell r="H112">
            <v>1.1678872113676699</v>
          </cell>
          <cell r="I112">
            <v>0.63977272727272705</v>
          </cell>
          <cell r="J112">
            <v>5.3999999999999999E-2</v>
          </cell>
          <cell r="K112">
            <v>1.15E-2</v>
          </cell>
          <cell r="L112">
            <v>10</v>
          </cell>
          <cell r="M112">
            <v>30</v>
          </cell>
          <cell r="N112">
            <v>0</v>
          </cell>
          <cell r="O112" t="str">
            <v>Industrial</v>
          </cell>
          <cell r="P112" t="str">
            <v>Light</v>
          </cell>
          <cell r="Q112" t="str">
            <v>Industrial-Light</v>
          </cell>
          <cell r="R112" t="str">
            <v>Santa Clarita</v>
          </cell>
          <cell r="S112" t="str">
            <v>SCA</v>
          </cell>
          <cell r="T112">
            <v>91351</v>
          </cell>
          <cell r="U112">
            <v>38405</v>
          </cell>
          <cell r="V112">
            <v>38266</v>
          </cell>
          <cell r="W112">
            <v>38286</v>
          </cell>
          <cell r="X112">
            <v>38288</v>
          </cell>
          <cell r="Y112">
            <v>38322</v>
          </cell>
          <cell r="Z112">
            <v>38366</v>
          </cell>
          <cell r="AA112">
            <v>38385</v>
          </cell>
          <cell r="AC112" t="str">
            <v>Todd Barnett</v>
          </cell>
          <cell r="AD112" t="str">
            <v>Britten Jacobian</v>
          </cell>
          <cell r="AE112" t="str">
            <v>Angela Akiyama</v>
          </cell>
          <cell r="AF112" t="str">
            <v>Ruth Lang</v>
          </cell>
          <cell r="AG112" t="str">
            <v>Luz Manalo</v>
          </cell>
          <cell r="AH112" t="str">
            <v>Elizabeth David</v>
          </cell>
          <cell r="AJ112" t="str">
            <v>Closed</v>
          </cell>
          <cell r="AK112" t="b">
            <v>1</v>
          </cell>
          <cell r="AM112">
            <v>38405</v>
          </cell>
          <cell r="AN112">
            <v>328760.25</v>
          </cell>
          <cell r="AO112">
            <v>4.2500000000000003E-2</v>
          </cell>
          <cell r="AP112" t="str">
            <v>On-the-Run (10-yr Treas.)</v>
          </cell>
          <cell r="AQ112">
            <v>4400000</v>
          </cell>
          <cell r="AR112" t="str">
            <v>Actual/360</v>
          </cell>
          <cell r="AS112" t="str">
            <v>P&amp;I Amortized with balloon</v>
          </cell>
          <cell r="AT112" t="str">
            <v>Fixed Rate</v>
          </cell>
          <cell r="AU112" t="str">
            <v>CMO FrontRunner</v>
          </cell>
          <cell r="AV112">
            <v>15807.091791129806</v>
          </cell>
          <cell r="AW112">
            <v>189685.10149355768</v>
          </cell>
          <cell r="AX112" t="str">
            <v>N</v>
          </cell>
          <cell r="AY112">
            <v>63060</v>
          </cell>
          <cell r="BA112" t="str">
            <v>Traditional</v>
          </cell>
          <cell r="BC112">
            <v>3483</v>
          </cell>
        </row>
        <row r="113">
          <cell r="B113" t="str">
            <v>PWR7</v>
          </cell>
          <cell r="C113">
            <v>35</v>
          </cell>
          <cell r="D113" t="str">
            <v>ACC</v>
          </cell>
          <cell r="E113" t="str">
            <v>1154 West 8th Street</v>
          </cell>
          <cell r="F113">
            <v>550000</v>
          </cell>
          <cell r="G113">
            <v>1.97310502729433</v>
          </cell>
          <cell r="H113">
            <v>1.8200945454545501</v>
          </cell>
          <cell r="I113">
            <v>0.341614906832298</v>
          </cell>
          <cell r="J113">
            <v>6.8900000000000003E-2</v>
          </cell>
          <cell r="K113">
            <v>2.75E-2</v>
          </cell>
          <cell r="L113">
            <v>10</v>
          </cell>
          <cell r="M113">
            <v>20</v>
          </cell>
          <cell r="N113">
            <v>0</v>
          </cell>
          <cell r="O113" t="str">
            <v>Other</v>
          </cell>
          <cell r="Q113" t="str">
            <v>Other-</v>
          </cell>
          <cell r="R113" t="str">
            <v>Mesa</v>
          </cell>
          <cell r="S113" t="str">
            <v>AZ</v>
          </cell>
          <cell r="T113">
            <v>85210</v>
          </cell>
          <cell r="U113">
            <v>38260</v>
          </cell>
          <cell r="V113">
            <v>38214</v>
          </cell>
          <cell r="W113">
            <v>38219</v>
          </cell>
          <cell r="X113">
            <v>38227</v>
          </cell>
          <cell r="Y113">
            <v>38232</v>
          </cell>
          <cell r="Z113">
            <v>38249</v>
          </cell>
          <cell r="AA113">
            <v>38260</v>
          </cell>
          <cell r="AC113" t="str">
            <v>Randy Mellott</v>
          </cell>
          <cell r="AD113" t="str">
            <v>Tyler Bovee</v>
          </cell>
          <cell r="AG113" t="str">
            <v>Florence Monzon</v>
          </cell>
          <cell r="AJ113" t="str">
            <v>Closed</v>
          </cell>
          <cell r="AK113" t="b">
            <v>1</v>
          </cell>
          <cell r="AL113">
            <v>38260</v>
          </cell>
          <cell r="AM113">
            <v>38260</v>
          </cell>
          <cell r="AN113">
            <v>0</v>
          </cell>
          <cell r="AO113">
            <v>4.1400000000000006E-2</v>
          </cell>
          <cell r="AP113" t="str">
            <v>On-the-Run (10-yr Treas.)</v>
          </cell>
          <cell r="AQ113">
            <v>1610000</v>
          </cell>
          <cell r="AR113" t="str">
            <v>Actual/360</v>
          </cell>
          <cell r="AS113" t="str">
            <v>P&amp;I Amortized with balloon</v>
          </cell>
          <cell r="AT113" t="str">
            <v>Fixed Rate</v>
          </cell>
          <cell r="AU113" t="str">
            <v>ACC-REIL MLHS</v>
          </cell>
          <cell r="AV113">
            <v>4227.9046906282938</v>
          </cell>
          <cell r="AW113">
            <v>50734.856287539529</v>
          </cell>
          <cell r="AX113" t="str">
            <v>Y</v>
          </cell>
          <cell r="AY113">
            <v>2400</v>
          </cell>
          <cell r="BA113" t="str">
            <v>Non-Traditional</v>
          </cell>
          <cell r="BC113">
            <v>3489</v>
          </cell>
        </row>
        <row r="114">
          <cell r="B114" t="str">
            <v>TOP18</v>
          </cell>
          <cell r="C114">
            <v>36</v>
          </cell>
          <cell r="D114" t="str">
            <v>Mid West</v>
          </cell>
          <cell r="E114" t="str">
            <v>Stillwater Marketplace IV</v>
          </cell>
          <cell r="F114">
            <v>1310000</v>
          </cell>
          <cell r="G114">
            <v>1.4786603014616142</v>
          </cell>
          <cell r="H114">
            <v>1.06497893129771</v>
          </cell>
          <cell r="I114">
            <v>0.67179487179487196</v>
          </cell>
          <cell r="J114">
            <v>6.0100000000000001E-2</v>
          </cell>
          <cell r="K114">
            <v>1.6400000000000001E-2</v>
          </cell>
          <cell r="L114">
            <v>11</v>
          </cell>
          <cell r="M114">
            <v>30</v>
          </cell>
          <cell r="N114">
            <v>0</v>
          </cell>
          <cell r="O114" t="str">
            <v>Retail</v>
          </cell>
          <cell r="P114" t="str">
            <v>Shadow Anchored</v>
          </cell>
          <cell r="Q114" t="str">
            <v>Retail-Shadow Anchored</v>
          </cell>
          <cell r="R114" t="str">
            <v>Stillwater</v>
          </cell>
          <cell r="S114" t="str">
            <v>MN</v>
          </cell>
          <cell r="T114" t="str">
            <v>55082-6582</v>
          </cell>
          <cell r="U114">
            <v>38417</v>
          </cell>
          <cell r="V114">
            <v>38266</v>
          </cell>
          <cell r="W114">
            <v>38266</v>
          </cell>
          <cell r="X114">
            <v>38338</v>
          </cell>
          <cell r="Y114">
            <v>38359</v>
          </cell>
          <cell r="AC114" t="str">
            <v>Aaron Winkler</v>
          </cell>
          <cell r="AD114" t="str">
            <v>Peter Lampros</v>
          </cell>
          <cell r="AE114" t="str">
            <v>Jim Bennett</v>
          </cell>
          <cell r="AF114" t="str">
            <v>Kelly Brady</v>
          </cell>
          <cell r="AG114" t="str">
            <v>Andrea Burzynski</v>
          </cell>
          <cell r="AH114" t="str">
            <v>Frances Franchi</v>
          </cell>
          <cell r="AJ114" t="str">
            <v>In Process - Locked</v>
          </cell>
          <cell r="AK114" t="b">
            <v>1</v>
          </cell>
          <cell r="AL114">
            <v>38363</v>
          </cell>
          <cell r="AM114">
            <v>38423</v>
          </cell>
          <cell r="AN114">
            <v>139512.24</v>
          </cell>
          <cell r="AO114">
            <v>4.3700000000000003E-2</v>
          </cell>
          <cell r="AP114" t="str">
            <v>Then-Issued 10-yr. Treas</v>
          </cell>
          <cell r="AQ114">
            <v>1950000</v>
          </cell>
          <cell r="AR114" t="str">
            <v>Actual/360</v>
          </cell>
          <cell r="AS114" t="str">
            <v>P&amp;I Amortized with balloon</v>
          </cell>
          <cell r="AT114" t="str">
            <v>Fixed Rate</v>
          </cell>
          <cell r="AU114" t="str">
            <v>CMO FrontRunner</v>
          </cell>
          <cell r="AV114">
            <v>7862.5361000819494</v>
          </cell>
          <cell r="AW114">
            <v>94350.433200983389</v>
          </cell>
          <cell r="AX114" t="str">
            <v>N</v>
          </cell>
          <cell r="AY114">
            <v>8892</v>
          </cell>
          <cell r="BA114" t="str">
            <v>Traditional</v>
          </cell>
          <cell r="BC114">
            <v>3531</v>
          </cell>
        </row>
        <row r="115">
          <cell r="B115" t="str">
            <v>TOP18</v>
          </cell>
          <cell r="C115">
            <v>36</v>
          </cell>
          <cell r="D115" t="str">
            <v>South</v>
          </cell>
          <cell r="E115" t="str">
            <v>Crackerneck Plaza</v>
          </cell>
          <cell r="F115">
            <v>6200000</v>
          </cell>
          <cell r="G115">
            <v>1.3807373873748681</v>
          </cell>
          <cell r="H115">
            <v>0.9806395</v>
          </cell>
          <cell r="I115">
            <v>0.75609756097560998</v>
          </cell>
          <cell r="J115">
            <v>5.8799999999999998E-2</v>
          </cell>
          <cell r="K115">
            <v>1.35E-2</v>
          </cell>
          <cell r="L115">
            <v>10</v>
          </cell>
          <cell r="M115">
            <v>30</v>
          </cell>
          <cell r="N115">
            <v>0</v>
          </cell>
          <cell r="O115" t="str">
            <v>Retail</v>
          </cell>
          <cell r="P115" t="str">
            <v>Unanchored</v>
          </cell>
          <cell r="Q115" t="str">
            <v>Retail-Unanchored</v>
          </cell>
          <cell r="R115" t="str">
            <v>Independence</v>
          </cell>
          <cell r="S115" t="str">
            <v>MO</v>
          </cell>
          <cell r="T115" t="str">
            <v>64055-5488</v>
          </cell>
          <cell r="U115">
            <v>38422</v>
          </cell>
          <cell r="V115">
            <v>38280</v>
          </cell>
          <cell r="W115">
            <v>38280</v>
          </cell>
          <cell r="X115">
            <v>38324</v>
          </cell>
          <cell r="Y115">
            <v>38338</v>
          </cell>
          <cell r="AC115" t="str">
            <v>Tavis Holsinger</v>
          </cell>
          <cell r="AD115" t="str">
            <v>Clint Frease</v>
          </cell>
          <cell r="AE115" t="str">
            <v>Roy Simone</v>
          </cell>
          <cell r="AF115" t="str">
            <v>Michelle Nelson</v>
          </cell>
          <cell r="AG115" t="str">
            <v>Vickie Davis</v>
          </cell>
          <cell r="AH115" t="str">
            <v>Vickie Attardo</v>
          </cell>
          <cell r="AJ115" t="str">
            <v>In Process</v>
          </cell>
          <cell r="AK115" t="b">
            <v>0</v>
          </cell>
          <cell r="AN115">
            <v>607996.49</v>
          </cell>
          <cell r="AO115">
            <v>4.53E-2</v>
          </cell>
          <cell r="AP115" t="str">
            <v>Treasuries - On The Run</v>
          </cell>
          <cell r="AQ115">
            <v>8259436.5700000003</v>
          </cell>
          <cell r="AR115" t="str">
            <v>Actual/360</v>
          </cell>
          <cell r="AS115" t="str">
            <v>P&amp;I Amortized with balloon</v>
          </cell>
          <cell r="AT115" t="str">
            <v>Fixed Rate</v>
          </cell>
          <cell r="AU115" t="str">
            <v>CMO Regular</v>
          </cell>
          <cell r="AV115">
            <v>36695.156247631057</v>
          </cell>
          <cell r="AW115">
            <v>440341.87497157266</v>
          </cell>
          <cell r="AX115" t="str">
            <v>N</v>
          </cell>
          <cell r="AY115">
            <v>38972</v>
          </cell>
          <cell r="BA115" t="str">
            <v>Traditional</v>
          </cell>
          <cell r="BC115">
            <v>3533</v>
          </cell>
        </row>
        <row r="116">
          <cell r="B116" t="str">
            <v>TOP18</v>
          </cell>
          <cell r="C116">
            <v>36</v>
          </cell>
          <cell r="D116" t="str">
            <v>Mid West</v>
          </cell>
          <cell r="E116" t="str">
            <v>Woodbury Retail</v>
          </cell>
          <cell r="F116">
            <v>2810000</v>
          </cell>
          <cell r="G116">
            <v>1.5246879269765856</v>
          </cell>
          <cell r="H116">
            <v>1.0677197864768699</v>
          </cell>
          <cell r="I116">
            <v>0.74338624338624304</v>
          </cell>
          <cell r="J116">
            <v>5.7500000000000002E-2</v>
          </cell>
          <cell r="K116">
            <v>1.4999999999999999E-2</v>
          </cell>
          <cell r="L116">
            <v>10</v>
          </cell>
          <cell r="M116">
            <v>30</v>
          </cell>
          <cell r="N116">
            <v>0</v>
          </cell>
          <cell r="O116" t="str">
            <v>Retail</v>
          </cell>
          <cell r="P116" t="str">
            <v>Unanchored</v>
          </cell>
          <cell r="Q116" t="str">
            <v>Retail-Unanchored</v>
          </cell>
          <cell r="R116" t="str">
            <v>Woodbury</v>
          </cell>
          <cell r="S116" t="str">
            <v>MN</v>
          </cell>
          <cell r="T116" t="str">
            <v>55129-3201</v>
          </cell>
          <cell r="U116">
            <v>38394</v>
          </cell>
          <cell r="V116">
            <v>38266</v>
          </cell>
          <cell r="W116">
            <v>38266</v>
          </cell>
          <cell r="X116">
            <v>38321</v>
          </cell>
          <cell r="Y116">
            <v>38337</v>
          </cell>
          <cell r="AC116" t="str">
            <v>Aaron Winkler</v>
          </cell>
          <cell r="AD116" t="str">
            <v>Peter Lampros</v>
          </cell>
          <cell r="AE116" t="str">
            <v>Jim Bennett</v>
          </cell>
          <cell r="AF116" t="str">
            <v>Kelly Brady</v>
          </cell>
          <cell r="AG116" t="str">
            <v>Andrea Burzynski</v>
          </cell>
          <cell r="AH116" t="str">
            <v>Frances Franchi</v>
          </cell>
          <cell r="AJ116" t="str">
            <v>In Process - Locked</v>
          </cell>
          <cell r="AK116" t="b">
            <v>1</v>
          </cell>
          <cell r="AL116">
            <v>38363</v>
          </cell>
          <cell r="AM116">
            <v>38423</v>
          </cell>
          <cell r="AN116">
            <v>300029.26</v>
          </cell>
          <cell r="AO116">
            <v>4.2500000000000003E-2</v>
          </cell>
          <cell r="AP116" t="str">
            <v>Then-Issued 10-yr. Treas</v>
          </cell>
          <cell r="AQ116">
            <v>3780000</v>
          </cell>
          <cell r="AR116" t="str">
            <v>Actual/360</v>
          </cell>
          <cell r="AS116" t="str">
            <v>P&amp;I Amortized with balloon</v>
          </cell>
          <cell r="AT116" t="str">
            <v>Fixed Rate</v>
          </cell>
          <cell r="AU116" t="str">
            <v>CMO FrontRunner</v>
          </cell>
          <cell r="AV116">
            <v>16398.397266063806</v>
          </cell>
          <cell r="AW116">
            <v>196780.76719276566</v>
          </cell>
          <cell r="AX116" t="str">
            <v>N</v>
          </cell>
          <cell r="AY116">
            <v>19686</v>
          </cell>
          <cell r="BA116" t="str">
            <v>Traditional</v>
          </cell>
          <cell r="BC116">
            <v>3534</v>
          </cell>
        </row>
        <row r="117">
          <cell r="B117" t="str">
            <v>PWR7</v>
          </cell>
          <cell r="C117">
            <v>35</v>
          </cell>
          <cell r="D117" t="str">
            <v>North East</v>
          </cell>
          <cell r="E117" t="str">
            <v>Cast Iron Building</v>
          </cell>
          <cell r="F117">
            <v>5550000</v>
          </cell>
          <cell r="G117">
            <v>2.2180465771484816</v>
          </cell>
          <cell r="H117">
            <v>1.06603418018018</v>
          </cell>
          <cell r="I117">
            <v>0.69374999999999998</v>
          </cell>
          <cell r="J117">
            <v>4.9200000000000001E-2</v>
          </cell>
          <cell r="K117">
            <v>8.9999999999999993E-3</v>
          </cell>
          <cell r="L117">
            <v>10</v>
          </cell>
          <cell r="M117">
            <v>30</v>
          </cell>
          <cell r="N117">
            <v>24</v>
          </cell>
          <cell r="O117" t="str">
            <v>Office</v>
          </cell>
          <cell r="P117" t="str">
            <v>Urban</v>
          </cell>
          <cell r="Q117" t="str">
            <v>Office-Urban</v>
          </cell>
          <cell r="R117" t="str">
            <v>Philadelphia</v>
          </cell>
          <cell r="S117" t="str">
            <v>PA</v>
          </cell>
          <cell r="T117">
            <v>19106</v>
          </cell>
          <cell r="U117">
            <v>38322</v>
          </cell>
          <cell r="V117">
            <v>38264</v>
          </cell>
          <cell r="W117">
            <v>38264</v>
          </cell>
          <cell r="X117">
            <v>38264</v>
          </cell>
          <cell r="Y117">
            <v>38264</v>
          </cell>
          <cell r="Z117">
            <v>38306</v>
          </cell>
          <cell r="AA117">
            <v>38314</v>
          </cell>
          <cell r="AC117" t="str">
            <v>Doug Mazer</v>
          </cell>
          <cell r="AD117" t="str">
            <v>Scott Bois</v>
          </cell>
          <cell r="AE117" t="str">
            <v>William Kautter</v>
          </cell>
          <cell r="AF117" t="str">
            <v>John Sipple</v>
          </cell>
          <cell r="AG117" t="str">
            <v>Eliza Davies</v>
          </cell>
          <cell r="AH117" t="str">
            <v>Vickie Attardo</v>
          </cell>
          <cell r="AJ117" t="str">
            <v>Closed</v>
          </cell>
          <cell r="AK117" t="b">
            <v>1</v>
          </cell>
          <cell r="AL117">
            <v>38279</v>
          </cell>
          <cell r="AM117">
            <v>38322</v>
          </cell>
          <cell r="AN117">
            <v>614071.74</v>
          </cell>
          <cell r="AO117">
            <v>4.02E-2</v>
          </cell>
          <cell r="AP117" t="str">
            <v>Treasuries - On The Run</v>
          </cell>
          <cell r="AQ117">
            <v>8000000</v>
          </cell>
          <cell r="AR117" t="str">
            <v>Actual/360</v>
          </cell>
          <cell r="AS117" t="str">
            <v>Interest Only then convert to P&amp;I amortized with balloon</v>
          </cell>
          <cell r="AT117" t="str">
            <v>Fixed Rate</v>
          </cell>
          <cell r="AU117" t="str">
            <v>CMO Regular</v>
          </cell>
          <cell r="AV117">
            <v>23071.041666666668</v>
          </cell>
          <cell r="AW117">
            <v>276852.5</v>
          </cell>
          <cell r="AX117" t="str">
            <v>N</v>
          </cell>
          <cell r="AY117">
            <v>102531</v>
          </cell>
          <cell r="BA117" t="str">
            <v>Traditional</v>
          </cell>
          <cell r="BC117">
            <v>3543</v>
          </cell>
        </row>
        <row r="118">
          <cell r="B118" t="str">
            <v>PWR7</v>
          </cell>
          <cell r="C118">
            <v>35</v>
          </cell>
          <cell r="D118" t="str">
            <v>South</v>
          </cell>
          <cell r="E118" t="str">
            <v>Lexington Square</v>
          </cell>
          <cell r="F118">
            <v>5200000</v>
          </cell>
          <cell r="G118">
            <v>1.3472812740871984</v>
          </cell>
          <cell r="H118">
            <v>0.97742973076923101</v>
          </cell>
          <cell r="I118">
            <v>0.57142857142857195</v>
          </cell>
          <cell r="J118">
            <v>5.3400000000000003E-2</v>
          </cell>
          <cell r="K118">
            <v>1.38E-2</v>
          </cell>
          <cell r="L118">
            <v>10</v>
          </cell>
          <cell r="M118">
            <v>25</v>
          </cell>
          <cell r="N118">
            <v>0</v>
          </cell>
          <cell r="O118" t="str">
            <v>Retail</v>
          </cell>
          <cell r="P118" t="str">
            <v>Unanchored</v>
          </cell>
          <cell r="Q118" t="str">
            <v>Retail-Unanchored</v>
          </cell>
          <cell r="R118" t="str">
            <v>Sugar Land</v>
          </cell>
          <cell r="S118" t="str">
            <v>TX</v>
          </cell>
          <cell r="T118" t="str">
            <v>77479-2577</v>
          </cell>
          <cell r="U118">
            <v>38383</v>
          </cell>
          <cell r="V118">
            <v>38275</v>
          </cell>
          <cell r="W118">
            <v>38281</v>
          </cell>
          <cell r="X118">
            <v>38282</v>
          </cell>
          <cell r="Y118">
            <v>38306</v>
          </cell>
          <cell r="Z118">
            <v>38376</v>
          </cell>
          <cell r="AA118">
            <v>38379</v>
          </cell>
          <cell r="AC118" t="str">
            <v>Weir Goodwin</v>
          </cell>
          <cell r="AD118" t="str">
            <v>Clint Frease</v>
          </cell>
          <cell r="AE118" t="str">
            <v>Roy Simone</v>
          </cell>
          <cell r="AG118" t="str">
            <v>Vickie Davis</v>
          </cell>
          <cell r="AH118" t="str">
            <v>Judy Westphal</v>
          </cell>
          <cell r="AJ118" t="str">
            <v>Closed</v>
          </cell>
          <cell r="AK118" t="b">
            <v>1</v>
          </cell>
          <cell r="AL118">
            <v>38282</v>
          </cell>
          <cell r="AM118">
            <v>38343</v>
          </cell>
          <cell r="AN118">
            <v>508263.46</v>
          </cell>
          <cell r="AO118">
            <v>3.9600000000000003E-2</v>
          </cell>
          <cell r="AP118" t="str">
            <v>Treasuries - On The Run</v>
          </cell>
          <cell r="AQ118">
            <v>9100000</v>
          </cell>
          <cell r="AR118" t="str">
            <v>Actual/360</v>
          </cell>
          <cell r="AS118" t="str">
            <v>P&amp;I Amortized with balloon</v>
          </cell>
          <cell r="AT118" t="str">
            <v>Fixed Rate</v>
          </cell>
          <cell r="AU118" t="str">
            <v>CMO Regular</v>
          </cell>
          <cell r="AV118">
            <v>31437.598924567275</v>
          </cell>
          <cell r="AW118">
            <v>377251.18709480728</v>
          </cell>
          <cell r="AX118" t="str">
            <v>N</v>
          </cell>
          <cell r="AY118">
            <v>42493</v>
          </cell>
          <cell r="BA118" t="str">
            <v>Traditional</v>
          </cell>
          <cell r="BC118">
            <v>3548</v>
          </cell>
        </row>
        <row r="119">
          <cell r="B119" t="str">
            <v>PWR7</v>
          </cell>
          <cell r="C119">
            <v>35</v>
          </cell>
          <cell r="D119" t="str">
            <v>South West</v>
          </cell>
          <cell r="E119" t="str">
            <v>High Desert Business Center</v>
          </cell>
          <cell r="F119">
            <v>3500000</v>
          </cell>
          <cell r="G119">
            <v>1.7086873266993097</v>
          </cell>
          <cell r="H119">
            <v>1.1513766571428601</v>
          </cell>
          <cell r="I119">
            <v>0.64220183486238502</v>
          </cell>
          <cell r="J119">
            <v>5.3999999999999999E-2</v>
          </cell>
          <cell r="K119">
            <v>1.4E-2</v>
          </cell>
          <cell r="L119">
            <v>10</v>
          </cell>
          <cell r="M119">
            <v>30</v>
          </cell>
          <cell r="N119">
            <v>0</v>
          </cell>
          <cell r="O119" t="str">
            <v>Industrial</v>
          </cell>
          <cell r="P119" t="str">
            <v>Light</v>
          </cell>
          <cell r="Q119" t="str">
            <v>Industrial-Light</v>
          </cell>
          <cell r="R119" t="str">
            <v>Palmdale</v>
          </cell>
          <cell r="S119" t="str">
            <v>NCA</v>
          </cell>
          <cell r="T119">
            <v>93550</v>
          </cell>
          <cell r="U119">
            <v>38367</v>
          </cell>
          <cell r="V119">
            <v>38274</v>
          </cell>
          <cell r="W119">
            <v>38274</v>
          </cell>
          <cell r="X119">
            <v>38279</v>
          </cell>
          <cell r="Y119">
            <v>38287</v>
          </cell>
          <cell r="Z119">
            <v>38327</v>
          </cell>
          <cell r="AA119">
            <v>38363</v>
          </cell>
          <cell r="AC119" t="str">
            <v>Bill Harvey</v>
          </cell>
          <cell r="AD119" t="str">
            <v>Vickie Davis</v>
          </cell>
          <cell r="AE119" t="str">
            <v>Angela Akiyama</v>
          </cell>
          <cell r="AF119" t="str">
            <v>Caitlin Dinh</v>
          </cell>
          <cell r="AG119" t="str">
            <v>Angela Chan</v>
          </cell>
          <cell r="AH119" t="str">
            <v>Elizabeth David</v>
          </cell>
          <cell r="AJ119" t="str">
            <v>Closed</v>
          </cell>
          <cell r="AK119" t="b">
            <v>1</v>
          </cell>
          <cell r="AL119">
            <v>38281</v>
          </cell>
          <cell r="AM119">
            <v>38367</v>
          </cell>
          <cell r="AN119">
            <v>402981.83</v>
          </cell>
          <cell r="AO119">
            <v>0.04</v>
          </cell>
          <cell r="AP119" t="str">
            <v>Then-Issued 10-yr. Treas</v>
          </cell>
          <cell r="AQ119">
            <v>5450000</v>
          </cell>
          <cell r="AR119" t="str">
            <v>Actual/360</v>
          </cell>
          <cell r="AS119" t="str">
            <v>P&amp;I Amortized with balloon</v>
          </cell>
          <cell r="AT119" t="str">
            <v>Fixed Rate</v>
          </cell>
          <cell r="AU119" t="str">
            <v>CMO FrontRunner</v>
          </cell>
          <cell r="AV119">
            <v>19653.577715436706</v>
          </cell>
          <cell r="AW119">
            <v>235842.93258524046</v>
          </cell>
          <cell r="AX119" t="str">
            <v>N</v>
          </cell>
          <cell r="AY119">
            <v>83174</v>
          </cell>
          <cell r="BA119" t="str">
            <v>Traditional</v>
          </cell>
          <cell r="BC119">
            <v>3558</v>
          </cell>
        </row>
        <row r="120">
          <cell r="B120" t="str">
            <v>PWR7</v>
          </cell>
          <cell r="C120">
            <v>35</v>
          </cell>
          <cell r="D120" t="str">
            <v>South West</v>
          </cell>
          <cell r="E120" t="str">
            <v>Walgreen's - Kokomo, Indiana</v>
          </cell>
          <cell r="F120">
            <v>2000000</v>
          </cell>
          <cell r="G120">
            <v>3.5061978924456851</v>
          </cell>
          <cell r="H120">
            <v>2.8989976</v>
          </cell>
          <cell r="I120">
            <v>0.45454545454545497</v>
          </cell>
          <cell r="J120">
            <v>5.5199999999999999E-2</v>
          </cell>
          <cell r="K120">
            <v>1.4500000000000001E-2</v>
          </cell>
          <cell r="L120">
            <v>20</v>
          </cell>
          <cell r="M120">
            <v>20</v>
          </cell>
          <cell r="N120">
            <v>0</v>
          </cell>
          <cell r="O120" t="str">
            <v>Retail</v>
          </cell>
          <cell r="P120" t="str">
            <v>Anchored</v>
          </cell>
          <cell r="Q120" t="str">
            <v>Retail-Anchored</v>
          </cell>
          <cell r="R120" t="str">
            <v>Kokomo</v>
          </cell>
          <cell r="S120" t="str">
            <v>IN</v>
          </cell>
          <cell r="T120">
            <v>46902</v>
          </cell>
          <cell r="U120">
            <v>38359</v>
          </cell>
          <cell r="V120">
            <v>38231</v>
          </cell>
          <cell r="W120">
            <v>38267</v>
          </cell>
          <cell r="X120">
            <v>38272</v>
          </cell>
          <cell r="Y120">
            <v>38278</v>
          </cell>
          <cell r="Z120">
            <v>38351</v>
          </cell>
          <cell r="AA120">
            <v>38363</v>
          </cell>
          <cell r="AC120" t="str">
            <v>Bill Harvey</v>
          </cell>
          <cell r="AD120" t="str">
            <v>Ryan Johnson</v>
          </cell>
          <cell r="AE120" t="str">
            <v>Angela Akiyama</v>
          </cell>
          <cell r="AF120" t="str">
            <v>La-Sallet Palacios</v>
          </cell>
          <cell r="AG120" t="str">
            <v>Luz Manalo</v>
          </cell>
          <cell r="AH120" t="str">
            <v>Elizabeth David</v>
          </cell>
          <cell r="AJ120" t="str">
            <v>Closed</v>
          </cell>
          <cell r="AK120" t="b">
            <v>1</v>
          </cell>
          <cell r="AL120">
            <v>38280</v>
          </cell>
          <cell r="AM120">
            <v>38359</v>
          </cell>
          <cell r="AN120">
            <v>579799.52</v>
          </cell>
          <cell r="AO120">
            <v>4.07E-2</v>
          </cell>
          <cell r="AP120" t="str">
            <v>Interpolated</v>
          </cell>
          <cell r="AQ120">
            <v>4400000</v>
          </cell>
          <cell r="AR120" t="str">
            <v>30/360</v>
          </cell>
          <cell r="AS120" t="str">
            <v>P&amp;I Amortized with balloon</v>
          </cell>
          <cell r="AT120" t="str">
            <v>Fixed Rate</v>
          </cell>
          <cell r="AU120" t="str">
            <v>CMO FrontRunner</v>
          </cell>
          <cell r="AV120">
            <v>13780.347872197332</v>
          </cell>
          <cell r="AW120">
            <v>165364.17446636799</v>
          </cell>
          <cell r="AX120" t="str">
            <v>Y</v>
          </cell>
          <cell r="AY120">
            <v>14490</v>
          </cell>
          <cell r="BA120" t="str">
            <v>Traditional</v>
          </cell>
          <cell r="BC120">
            <v>3559</v>
          </cell>
        </row>
        <row r="121">
          <cell r="B121" t="str">
            <v>Not Assigned</v>
          </cell>
          <cell r="D121" t="str">
            <v>North West</v>
          </cell>
          <cell r="E121" t="str">
            <v>Vacaville Building</v>
          </cell>
          <cell r="F121">
            <v>4500000</v>
          </cell>
          <cell r="G121">
            <v>1.5524159605714976</v>
          </cell>
          <cell r="H121">
            <v>1.1317778222222199</v>
          </cell>
          <cell r="I121">
            <v>0.69784271879374404</v>
          </cell>
          <cell r="J121">
            <v>5.3900000000000003E-2</v>
          </cell>
          <cell r="K121">
            <v>1.2E-2</v>
          </cell>
          <cell r="L121">
            <v>10</v>
          </cell>
          <cell r="M121">
            <v>25</v>
          </cell>
          <cell r="N121">
            <v>0</v>
          </cell>
          <cell r="O121" t="str">
            <v>Industrial</v>
          </cell>
          <cell r="P121" t="str">
            <v>Warehouse</v>
          </cell>
          <cell r="Q121" t="str">
            <v>Industrial-Warehouse</v>
          </cell>
          <cell r="R121" t="str">
            <v>Vacaville</v>
          </cell>
          <cell r="S121" t="str">
            <v>SCA</v>
          </cell>
          <cell r="V121">
            <v>38306</v>
          </cell>
          <cell r="AC121" t="str">
            <v>Laurie Morfin</v>
          </cell>
          <cell r="AD121" t="str">
            <v>Damien Alvarado</v>
          </cell>
          <cell r="AE121" t="str">
            <v>Mary Lou Lemley</v>
          </cell>
          <cell r="AF121" t="str">
            <v>Brian Jacks</v>
          </cell>
          <cell r="AJ121" t="str">
            <v>In Process - Locked</v>
          </cell>
          <cell r="AK121" t="b">
            <v>1</v>
          </cell>
          <cell r="AN121">
            <v>509300.02</v>
          </cell>
          <cell r="AO121">
            <v>4.1900000000000007E-2</v>
          </cell>
          <cell r="AP121" t="str">
            <v>On-the-Run (10-yr Treas.)</v>
          </cell>
          <cell r="AQ121">
            <v>6448444.4400000004</v>
          </cell>
          <cell r="AR121" t="str">
            <v>Actual/360</v>
          </cell>
          <cell r="AS121" t="str">
            <v>P&amp;I Amortized with balloon</v>
          </cell>
          <cell r="AT121" t="str">
            <v>Fixed Rate</v>
          </cell>
          <cell r="AU121" t="str">
            <v>CMO Regular</v>
          </cell>
          <cell r="AV121">
            <v>27339.108467880669</v>
          </cell>
          <cell r="AW121">
            <v>328069.30161456804</v>
          </cell>
          <cell r="AX121" t="str">
            <v>Y</v>
          </cell>
          <cell r="AY121">
            <v>285284</v>
          </cell>
          <cell r="BA121" t="str">
            <v>Traditional</v>
          </cell>
          <cell r="BC121">
            <v>3563</v>
          </cell>
        </row>
        <row r="122">
          <cell r="B122" t="str">
            <v>PWR7</v>
          </cell>
          <cell r="C122">
            <v>35</v>
          </cell>
          <cell r="D122" t="str">
            <v>North West</v>
          </cell>
          <cell r="E122" t="str">
            <v>Allentown Self Storage</v>
          </cell>
          <cell r="F122">
            <v>3008550</v>
          </cell>
          <cell r="G122">
            <v>1.7316319681968813</v>
          </cell>
          <cell r="H122">
            <v>1.14874368051055</v>
          </cell>
          <cell r="I122">
            <v>0.716321428571429</v>
          </cell>
          <cell r="J122">
            <v>5.2600000000000001E-2</v>
          </cell>
          <cell r="K122">
            <v>1.2500000000000001E-2</v>
          </cell>
          <cell r="L122">
            <v>10</v>
          </cell>
          <cell r="M122">
            <v>30</v>
          </cell>
          <cell r="N122">
            <v>0</v>
          </cell>
          <cell r="O122" t="str">
            <v>Self Storage</v>
          </cell>
          <cell r="P122" t="str">
            <v>Self Storage</v>
          </cell>
          <cell r="Q122" t="str">
            <v>Self Storage</v>
          </cell>
          <cell r="R122" t="str">
            <v>Allentown</v>
          </cell>
          <cell r="S122" t="str">
            <v>PA</v>
          </cell>
          <cell r="T122">
            <v>18104</v>
          </cell>
          <cell r="U122">
            <v>38364</v>
          </cell>
          <cell r="V122">
            <v>38274</v>
          </cell>
          <cell r="W122">
            <v>38274</v>
          </cell>
          <cell r="X122">
            <v>38281</v>
          </cell>
          <cell r="Y122">
            <v>38281</v>
          </cell>
          <cell r="Z122">
            <v>38349</v>
          </cell>
          <cell r="AA122">
            <v>38364</v>
          </cell>
          <cell r="AC122" t="str">
            <v>Eric Smith</v>
          </cell>
          <cell r="AD122" t="str">
            <v>Kristin DeWeese</v>
          </cell>
          <cell r="AE122" t="str">
            <v>Courtney Boscoe</v>
          </cell>
          <cell r="AF122" t="str">
            <v>Angela Ma</v>
          </cell>
          <cell r="AG122" t="str">
            <v>Vivien Pepa</v>
          </cell>
          <cell r="AH122" t="str">
            <v>Annie Yim</v>
          </cell>
          <cell r="AJ122" t="str">
            <v>Closed</v>
          </cell>
          <cell r="AK122" t="b">
            <v>1</v>
          </cell>
          <cell r="AL122">
            <v>38282</v>
          </cell>
          <cell r="AM122">
            <v>38364</v>
          </cell>
          <cell r="AN122">
            <v>345605.28</v>
          </cell>
          <cell r="AO122">
            <v>4.0099999999999997E-2</v>
          </cell>
          <cell r="AP122" t="str">
            <v>Then-Issued 10-yr. Treas</v>
          </cell>
          <cell r="AQ122">
            <v>4200000</v>
          </cell>
          <cell r="AR122" t="str">
            <v>Actual/360</v>
          </cell>
          <cell r="AS122" t="str">
            <v>P&amp;I Amortized with balloon</v>
          </cell>
          <cell r="AT122" t="str">
            <v>Fixed Rate</v>
          </cell>
          <cell r="AU122" t="str">
            <v>CMO FrontRunner</v>
          </cell>
          <cell r="AV122">
            <v>16631.963678742552</v>
          </cell>
          <cell r="AW122">
            <v>199583.5641449106</v>
          </cell>
          <cell r="AX122" t="str">
            <v>N</v>
          </cell>
          <cell r="AY122">
            <v>59990</v>
          </cell>
          <cell r="BA122" t="str">
            <v>Non-Traditional</v>
          </cell>
          <cell r="BC122">
            <v>3567</v>
          </cell>
        </row>
        <row r="123">
          <cell r="B123" t="str">
            <v>PWR7</v>
          </cell>
          <cell r="C123">
            <v>35</v>
          </cell>
          <cell r="D123" t="str">
            <v>North West</v>
          </cell>
          <cell r="E123" t="str">
            <v>Bethlehem Self Storage</v>
          </cell>
          <cell r="F123">
            <v>3735000</v>
          </cell>
          <cell r="G123">
            <v>2.0417187652027473</v>
          </cell>
          <cell r="H123">
            <v>1.3438428647925</v>
          </cell>
          <cell r="I123">
            <v>0.57906976744186001</v>
          </cell>
          <cell r="J123">
            <v>5.1900000000000002E-2</v>
          </cell>
          <cell r="K123">
            <v>1.18E-2</v>
          </cell>
          <cell r="L123">
            <v>10</v>
          </cell>
          <cell r="M123">
            <v>30</v>
          </cell>
          <cell r="N123">
            <v>0</v>
          </cell>
          <cell r="O123" t="str">
            <v>Self Storage</v>
          </cell>
          <cell r="P123" t="str">
            <v>Self Storage</v>
          </cell>
          <cell r="Q123" t="str">
            <v>Self Storage</v>
          </cell>
          <cell r="R123" t="str">
            <v>Bethlehem</v>
          </cell>
          <cell r="S123" t="str">
            <v>PA</v>
          </cell>
          <cell r="T123">
            <v>18017</v>
          </cell>
          <cell r="U123">
            <v>38364</v>
          </cell>
          <cell r="V123">
            <v>38274</v>
          </cell>
          <cell r="W123">
            <v>38274</v>
          </cell>
          <cell r="X123">
            <v>38281</v>
          </cell>
          <cell r="Y123">
            <v>38281</v>
          </cell>
          <cell r="Z123">
            <v>38330</v>
          </cell>
          <cell r="AA123">
            <v>38362</v>
          </cell>
          <cell r="AC123" t="str">
            <v>Eric Smith</v>
          </cell>
          <cell r="AD123" t="str">
            <v>Kristin DeWeese</v>
          </cell>
          <cell r="AE123" t="str">
            <v>Courtney Boscoe</v>
          </cell>
          <cell r="AF123" t="str">
            <v>Angela Ma</v>
          </cell>
          <cell r="AG123" t="str">
            <v>Vivien Pepa</v>
          </cell>
          <cell r="AH123" t="str">
            <v>Annie Yim</v>
          </cell>
          <cell r="AJ123" t="str">
            <v>Closed</v>
          </cell>
          <cell r="AK123" t="b">
            <v>1</v>
          </cell>
          <cell r="AL123">
            <v>38282</v>
          </cell>
          <cell r="AM123">
            <v>38364</v>
          </cell>
          <cell r="AN123">
            <v>501925.31</v>
          </cell>
          <cell r="AO123">
            <v>4.0100000000000004E-2</v>
          </cell>
          <cell r="AP123" t="str">
            <v>Then-Issued 10-yr. Treas</v>
          </cell>
          <cell r="AQ123">
            <v>6450000</v>
          </cell>
          <cell r="AR123" t="str">
            <v>Actual/360</v>
          </cell>
          <cell r="AS123" t="str">
            <v>P&amp;I Amortized with balloon</v>
          </cell>
          <cell r="AT123" t="str">
            <v>Fixed Rate</v>
          </cell>
          <cell r="AU123" t="str">
            <v>CMO FrontRunner</v>
          </cell>
          <cell r="AV123">
            <v>20486.224586623292</v>
          </cell>
          <cell r="AW123">
            <v>245834.6950394795</v>
          </cell>
          <cell r="AX123" t="str">
            <v>N</v>
          </cell>
          <cell r="AY123">
            <v>72171</v>
          </cell>
          <cell r="BA123" t="str">
            <v>Non-Traditional</v>
          </cell>
          <cell r="BC123">
            <v>3568</v>
          </cell>
        </row>
        <row r="124">
          <cell r="B124" t="str">
            <v>PWR7</v>
          </cell>
          <cell r="C124">
            <v>35</v>
          </cell>
          <cell r="D124" t="str">
            <v>North West</v>
          </cell>
          <cell r="E124" t="str">
            <v>The Shops at Boca Park, Boca Park Fashion Village</v>
          </cell>
          <cell r="F124">
            <v>58000000</v>
          </cell>
          <cell r="G124">
            <v>1.5526737858155071</v>
          </cell>
          <cell r="H124">
            <v>0.82647531724137901</v>
          </cell>
          <cell r="I124">
            <v>0.79452054794520599</v>
          </cell>
          <cell r="J124">
            <v>5.2499999999999998E-2</v>
          </cell>
          <cell r="K124">
            <v>1.6E-2</v>
          </cell>
          <cell r="L124">
            <v>7</v>
          </cell>
          <cell r="M124">
            <v>30</v>
          </cell>
          <cell r="N124">
            <v>24</v>
          </cell>
          <cell r="O124" t="str">
            <v>Retail</v>
          </cell>
          <cell r="P124" t="str">
            <v>Anchored</v>
          </cell>
          <cell r="Q124" t="str">
            <v>Retail-Anchored</v>
          </cell>
          <cell r="R124" t="str">
            <v>Las Vegas</v>
          </cell>
          <cell r="S124" t="str">
            <v>NV</v>
          </cell>
          <cell r="T124">
            <v>89117</v>
          </cell>
          <cell r="U124">
            <v>38356</v>
          </cell>
          <cell r="V124">
            <v>38266</v>
          </cell>
          <cell r="W124">
            <v>38266</v>
          </cell>
          <cell r="X124">
            <v>38266</v>
          </cell>
          <cell r="Y124">
            <v>38299</v>
          </cell>
          <cell r="Z124">
            <v>38343</v>
          </cell>
          <cell r="AA124">
            <v>38344</v>
          </cell>
          <cell r="AC124" t="str">
            <v>Mark Doris</v>
          </cell>
          <cell r="AD124" t="str">
            <v>Guldal Lindberg</v>
          </cell>
          <cell r="AE124" t="str">
            <v>Steve Reiter</v>
          </cell>
          <cell r="AF124" t="str">
            <v>Leo Jacobo</v>
          </cell>
          <cell r="AG124" t="str">
            <v>Jenny Crane</v>
          </cell>
          <cell r="AH124" t="str">
            <v>June Errington</v>
          </cell>
          <cell r="AJ124" t="str">
            <v>Closed</v>
          </cell>
          <cell r="AK124" t="b">
            <v>1</v>
          </cell>
          <cell r="AL124">
            <v>38272</v>
          </cell>
          <cell r="AM124">
            <v>38358</v>
          </cell>
          <cell r="AN124">
            <v>4793556.84</v>
          </cell>
          <cell r="AO124">
            <v>3.6499999999999998E-2</v>
          </cell>
          <cell r="AP124" t="str">
            <v>N/A</v>
          </cell>
          <cell r="AQ124">
            <v>73000000</v>
          </cell>
          <cell r="AR124" t="str">
            <v>Actual/360</v>
          </cell>
          <cell r="AS124" t="str">
            <v>Interest Only then convert to P&amp;I amortized with balloon</v>
          </cell>
          <cell r="AT124" t="str">
            <v>Fixed Rate</v>
          </cell>
          <cell r="AU124" t="str">
            <v>CMO Regular</v>
          </cell>
          <cell r="AV124">
            <v>257274.30555555553</v>
          </cell>
          <cell r="AW124">
            <v>3087291.6666666665</v>
          </cell>
          <cell r="AX124" t="str">
            <v>N</v>
          </cell>
          <cell r="AY124">
            <v>277377</v>
          </cell>
          <cell r="BA124" t="str">
            <v>Traditional</v>
          </cell>
          <cell r="BC124">
            <v>3595</v>
          </cell>
        </row>
        <row r="125">
          <cell r="B125" t="str">
            <v>PWR7</v>
          </cell>
          <cell r="C125">
            <v>35</v>
          </cell>
          <cell r="D125" t="str">
            <v>North East</v>
          </cell>
          <cell r="E125" t="str">
            <v>Northgate Shopping Center</v>
          </cell>
          <cell r="F125">
            <v>5900000</v>
          </cell>
          <cell r="G125">
            <v>1.4622745833732202</v>
          </cell>
          <cell r="H125">
            <v>0.97658996610169502</v>
          </cell>
          <cell r="I125">
            <v>0.78666666666666696</v>
          </cell>
          <cell r="J125">
            <v>5.3199999999999997E-2</v>
          </cell>
          <cell r="K125">
            <v>1.3100000000000001E-2</v>
          </cell>
          <cell r="L125">
            <v>5</v>
          </cell>
          <cell r="M125">
            <v>30</v>
          </cell>
          <cell r="N125">
            <v>0</v>
          </cell>
          <cell r="O125" t="str">
            <v>Retail</v>
          </cell>
          <cell r="P125" t="str">
            <v>Shadow Anchored</v>
          </cell>
          <cell r="Q125" t="str">
            <v>Retail-Shadow Anchored</v>
          </cell>
          <cell r="R125" t="str">
            <v>Melbourne</v>
          </cell>
          <cell r="S125" t="str">
            <v>FL</v>
          </cell>
          <cell r="T125">
            <v>32935</v>
          </cell>
          <cell r="U125">
            <v>38362</v>
          </cell>
          <cell r="V125">
            <v>38267</v>
          </cell>
          <cell r="W125">
            <v>38267</v>
          </cell>
          <cell r="X125">
            <v>38294</v>
          </cell>
          <cell r="Y125">
            <v>38294</v>
          </cell>
          <cell r="AA125">
            <v>38362</v>
          </cell>
          <cell r="AC125" t="str">
            <v>Doug Mazer</v>
          </cell>
          <cell r="AD125" t="str">
            <v>Jeff Schor</v>
          </cell>
          <cell r="AE125" t="str">
            <v>William Kautter</v>
          </cell>
          <cell r="AF125" t="str">
            <v>Jeff Schor</v>
          </cell>
          <cell r="AG125" t="str">
            <v>Eliza Davies</v>
          </cell>
          <cell r="AH125" t="str">
            <v>Cathlene Banker</v>
          </cell>
          <cell r="AJ125" t="str">
            <v>Closed</v>
          </cell>
          <cell r="AK125" t="b">
            <v>1</v>
          </cell>
          <cell r="AL125">
            <v>38343</v>
          </cell>
          <cell r="AM125">
            <v>38358</v>
          </cell>
          <cell r="AN125">
            <v>576188.07999999996</v>
          </cell>
          <cell r="AO125">
            <v>4.0099999999999997E-2</v>
          </cell>
          <cell r="AP125" t="str">
            <v>Swap</v>
          </cell>
          <cell r="AQ125">
            <v>7900000</v>
          </cell>
          <cell r="AR125" t="str">
            <v>Actual/360</v>
          </cell>
          <cell r="AS125" t="str">
            <v>P&amp;I Amortized with balloon</v>
          </cell>
          <cell r="AT125" t="str">
            <v>Fixed Rate</v>
          </cell>
          <cell r="AU125" t="str">
            <v>CMO Regular</v>
          </cell>
          <cell r="AV125">
            <v>32836.290720836638</v>
          </cell>
          <cell r="AW125">
            <v>394035.48865003965</v>
          </cell>
          <cell r="AX125" t="str">
            <v>N</v>
          </cell>
          <cell r="AY125">
            <v>131851</v>
          </cell>
          <cell r="BA125" t="str">
            <v>Traditional</v>
          </cell>
          <cell r="BC125">
            <v>3600</v>
          </cell>
        </row>
        <row r="126">
          <cell r="B126" t="str">
            <v>PWR7</v>
          </cell>
          <cell r="C126">
            <v>35</v>
          </cell>
          <cell r="D126" t="str">
            <v>South West</v>
          </cell>
          <cell r="E126" t="str">
            <v>Cheyenne Hills Retail Center</v>
          </cell>
          <cell r="F126">
            <v>2250000</v>
          </cell>
          <cell r="G126">
            <v>1.4611295478430844</v>
          </cell>
          <cell r="H126">
            <v>1.06835302222222</v>
          </cell>
          <cell r="I126">
            <v>0.65217391304347805</v>
          </cell>
          <cell r="J126">
            <v>5.4199999999999998E-2</v>
          </cell>
          <cell r="K126">
            <v>1.2E-2</v>
          </cell>
          <cell r="L126">
            <v>10</v>
          </cell>
          <cell r="M126">
            <v>25</v>
          </cell>
          <cell r="N126">
            <v>0</v>
          </cell>
          <cell r="O126" t="str">
            <v>Retail</v>
          </cell>
          <cell r="P126" t="str">
            <v>Anchored</v>
          </cell>
          <cell r="Q126" t="str">
            <v>Retail-Anchored</v>
          </cell>
          <cell r="R126" t="str">
            <v>Colorado Springs</v>
          </cell>
          <cell r="S126" t="str">
            <v>CO</v>
          </cell>
          <cell r="T126">
            <v>80906</v>
          </cell>
          <cell r="U126">
            <v>38381</v>
          </cell>
          <cell r="W126">
            <v>38292</v>
          </cell>
          <cell r="X126">
            <v>38293</v>
          </cell>
          <cell r="Y126">
            <v>38294</v>
          </cell>
          <cell r="AA126">
            <v>38412</v>
          </cell>
          <cell r="AC126" t="str">
            <v>John Batug</v>
          </cell>
          <cell r="AD126" t="str">
            <v>James Brady</v>
          </cell>
          <cell r="AE126" t="str">
            <v>Angela Akiyama</v>
          </cell>
          <cell r="AF126" t="str">
            <v>La-Sallet Palacios</v>
          </cell>
          <cell r="AG126" t="str">
            <v>Angela Chan</v>
          </cell>
          <cell r="AH126" t="str">
            <v>Arlecia Durades</v>
          </cell>
          <cell r="AJ126" t="str">
            <v>Closed</v>
          </cell>
          <cell r="AK126" t="b">
            <v>1</v>
          </cell>
          <cell r="AM126">
            <v>38381</v>
          </cell>
          <cell r="AN126">
            <v>240379.43</v>
          </cell>
          <cell r="AO126">
            <v>4.2200000000000001E-2</v>
          </cell>
          <cell r="AP126" t="str">
            <v>Then-Issued 10-yr. Treas</v>
          </cell>
          <cell r="AQ126">
            <v>3450000</v>
          </cell>
          <cell r="AR126" t="str">
            <v>Actual/360</v>
          </cell>
          <cell r="AS126" t="str">
            <v>P&amp;I Amortized with balloon</v>
          </cell>
          <cell r="AT126" t="str">
            <v>Fixed Rate</v>
          </cell>
          <cell r="AU126" t="str">
            <v>CMO FrontRunner</v>
          </cell>
          <cell r="AV126">
            <v>13709.680429252347</v>
          </cell>
          <cell r="AW126">
            <v>164516.16515102817</v>
          </cell>
          <cell r="AX126" t="str">
            <v>N</v>
          </cell>
          <cell r="AY126">
            <v>56992</v>
          </cell>
          <cell r="BA126" t="str">
            <v>Traditional</v>
          </cell>
          <cell r="BC126">
            <v>3601</v>
          </cell>
        </row>
        <row r="127">
          <cell r="B127" t="str">
            <v>PWR7</v>
          </cell>
          <cell r="C127">
            <v>35</v>
          </cell>
          <cell r="D127" t="str">
            <v>North West</v>
          </cell>
          <cell r="E127" t="str">
            <v>NarrowsPointe Apartments</v>
          </cell>
          <cell r="F127">
            <v>2257000</v>
          </cell>
          <cell r="G127">
            <v>1.9202815767842396</v>
          </cell>
          <cell r="H127">
            <v>1.2568095702259601</v>
          </cell>
          <cell r="I127">
            <v>0.61</v>
          </cell>
          <cell r="J127">
            <v>5.1400000000000001E-2</v>
          </cell>
          <cell r="K127">
            <v>1.1299999999999999E-2</v>
          </cell>
          <cell r="L127">
            <v>10</v>
          </cell>
          <cell r="M127">
            <v>30</v>
          </cell>
          <cell r="N127">
            <v>0</v>
          </cell>
          <cell r="O127" t="str">
            <v>Multifamily</v>
          </cell>
          <cell r="P127" t="str">
            <v>Garden</v>
          </cell>
          <cell r="Q127" t="str">
            <v>Multifamily-Garden</v>
          </cell>
          <cell r="R127" t="str">
            <v>Tacoma</v>
          </cell>
          <cell r="S127" t="str">
            <v>WA</v>
          </cell>
          <cell r="T127">
            <v>98406</v>
          </cell>
          <cell r="U127">
            <v>38369</v>
          </cell>
          <cell r="V127">
            <v>38272</v>
          </cell>
          <cell r="W127">
            <v>38273</v>
          </cell>
          <cell r="X127">
            <v>38280</v>
          </cell>
          <cell r="Y127">
            <v>38285</v>
          </cell>
          <cell r="Z127">
            <v>38323</v>
          </cell>
          <cell r="AA127">
            <v>38348</v>
          </cell>
          <cell r="AC127" t="str">
            <v>Brad Andersen</v>
          </cell>
          <cell r="AD127" t="str">
            <v>Damien Alvarado</v>
          </cell>
          <cell r="AE127" t="str">
            <v>Courtney Boscoe</v>
          </cell>
          <cell r="AF127" t="str">
            <v>Brian Dunne</v>
          </cell>
          <cell r="AG127" t="str">
            <v>Vivien Pepa</v>
          </cell>
          <cell r="AH127" t="str">
            <v>Annie Yim</v>
          </cell>
          <cell r="AJ127" t="str">
            <v>Closed</v>
          </cell>
          <cell r="AK127" t="b">
            <v>1</v>
          </cell>
          <cell r="AL127">
            <v>38282</v>
          </cell>
          <cell r="AM127">
            <v>38003</v>
          </cell>
          <cell r="AN127">
            <v>283661.92</v>
          </cell>
          <cell r="AO127">
            <v>4.0100000000000004E-2</v>
          </cell>
          <cell r="AP127" t="str">
            <v>Then-Issued 10-yr. Treas</v>
          </cell>
          <cell r="AQ127">
            <v>3700000</v>
          </cell>
          <cell r="AR127" t="str">
            <v>30/360</v>
          </cell>
          <cell r="AS127" t="str">
            <v>P&amp;I Amortized with balloon</v>
          </cell>
          <cell r="AT127" t="str">
            <v>Fixed Rate</v>
          </cell>
          <cell r="AU127" t="str">
            <v>CMO FrontRunner</v>
          </cell>
          <cell r="AV127">
            <v>12309.909973160838</v>
          </cell>
          <cell r="AW127">
            <v>147718.91967793007</v>
          </cell>
          <cell r="AX127" t="str">
            <v>N</v>
          </cell>
          <cell r="AY127">
            <v>90</v>
          </cell>
          <cell r="BA127" t="str">
            <v>Traditional</v>
          </cell>
          <cell r="BC127">
            <v>3620</v>
          </cell>
        </row>
        <row r="128">
          <cell r="B128" t="str">
            <v>PWR7</v>
          </cell>
          <cell r="C128">
            <v>35</v>
          </cell>
          <cell r="D128" t="str">
            <v>North East</v>
          </cell>
          <cell r="E128" t="str">
            <v>College Center</v>
          </cell>
          <cell r="F128">
            <v>2420000</v>
          </cell>
          <cell r="G128">
            <v>1.7781158942880269</v>
          </cell>
          <cell r="H128">
            <v>1.22493475206612</v>
          </cell>
          <cell r="I128">
            <v>0.44</v>
          </cell>
          <cell r="J128">
            <v>5.6000000000000001E-2</v>
          </cell>
          <cell r="K128">
            <v>1.61E-2</v>
          </cell>
          <cell r="L128">
            <v>10</v>
          </cell>
          <cell r="M128">
            <v>30</v>
          </cell>
          <cell r="N128">
            <v>0</v>
          </cell>
          <cell r="O128" t="str">
            <v>Retail</v>
          </cell>
          <cell r="P128" t="str">
            <v>Unanchored</v>
          </cell>
          <cell r="Q128" t="str">
            <v>Retail-Unanchored</v>
          </cell>
          <cell r="R128" t="str">
            <v>Claremont</v>
          </cell>
          <cell r="S128" t="str">
            <v>SCA</v>
          </cell>
          <cell r="T128">
            <v>91711</v>
          </cell>
          <cell r="U128">
            <v>38344</v>
          </cell>
          <cell r="V128">
            <v>38268</v>
          </cell>
          <cell r="W128">
            <v>38268</v>
          </cell>
          <cell r="X128">
            <v>38268</v>
          </cell>
          <cell r="Y128">
            <v>38268</v>
          </cell>
          <cell r="Z128">
            <v>38322</v>
          </cell>
          <cell r="AA128">
            <v>38343</v>
          </cell>
          <cell r="AC128" t="str">
            <v>Doug Mazer</v>
          </cell>
          <cell r="AD128" t="str">
            <v>Scott Bois</v>
          </cell>
          <cell r="AE128" t="str">
            <v>Jim Bennett</v>
          </cell>
          <cell r="AF128" t="str">
            <v>Kelly Brady</v>
          </cell>
          <cell r="AG128" t="str">
            <v>Angela Chan</v>
          </cell>
          <cell r="AH128" t="str">
            <v>Annie Yim</v>
          </cell>
          <cell r="AJ128" t="str">
            <v>Closed</v>
          </cell>
          <cell r="AK128" t="b">
            <v>1</v>
          </cell>
          <cell r="AL128">
            <v>38286</v>
          </cell>
          <cell r="AM128">
            <v>38344</v>
          </cell>
          <cell r="AN128">
            <v>296434.21000000002</v>
          </cell>
          <cell r="AO128">
            <v>3.9900000000000005E-2</v>
          </cell>
          <cell r="AP128" t="str">
            <v>Then-Issued 10-yr. Treas</v>
          </cell>
          <cell r="AQ128">
            <v>5500000</v>
          </cell>
          <cell r="AR128" t="str">
            <v>Actual/360</v>
          </cell>
          <cell r="AS128" t="str">
            <v>P&amp;I Amortized with balloon</v>
          </cell>
          <cell r="AT128" t="str">
            <v>Fixed Rate</v>
          </cell>
          <cell r="AU128" t="str">
            <v>CMO FrontRunner</v>
          </cell>
          <cell r="AV128">
            <v>13892.711331521263</v>
          </cell>
          <cell r="AW128">
            <v>166712.53597825515</v>
          </cell>
          <cell r="AX128" t="str">
            <v>N</v>
          </cell>
          <cell r="AY128">
            <v>32353</v>
          </cell>
          <cell r="BA128" t="str">
            <v>Traditional</v>
          </cell>
          <cell r="BC128">
            <v>3645</v>
          </cell>
        </row>
        <row r="129">
          <cell r="B129" t="str">
            <v>PWR7</v>
          </cell>
          <cell r="C129">
            <v>35</v>
          </cell>
          <cell r="D129" t="str">
            <v>Mid West</v>
          </cell>
          <cell r="E129" t="str">
            <v>Crosseroads Shopping Center</v>
          </cell>
          <cell r="F129">
            <v>5050000</v>
          </cell>
          <cell r="G129">
            <v>1.5794254294200853</v>
          </cell>
          <cell r="H129">
            <v>1.15034328712871</v>
          </cell>
          <cell r="I129">
            <v>0.64578005115089498</v>
          </cell>
          <cell r="J129">
            <v>5.3800000000000001E-2</v>
          </cell>
          <cell r="K129">
            <v>1.2200000000000001E-2</v>
          </cell>
          <cell r="L129">
            <v>10</v>
          </cell>
          <cell r="M129">
            <v>25</v>
          </cell>
          <cell r="N129">
            <v>0</v>
          </cell>
          <cell r="O129" t="str">
            <v>Retail</v>
          </cell>
          <cell r="P129" t="str">
            <v>Shadow Anchored</v>
          </cell>
          <cell r="Q129" t="str">
            <v>Retail-Shadow Anchored</v>
          </cell>
          <cell r="R129" t="str">
            <v>Onalaska</v>
          </cell>
          <cell r="S129" t="str">
            <v>WI</v>
          </cell>
          <cell r="T129">
            <v>54650</v>
          </cell>
          <cell r="U129">
            <v>38383</v>
          </cell>
          <cell r="V129">
            <v>38275</v>
          </cell>
          <cell r="W129">
            <v>38303</v>
          </cell>
          <cell r="X129">
            <v>38307</v>
          </cell>
          <cell r="Y129">
            <v>38320</v>
          </cell>
          <cell r="Z129">
            <v>38370</v>
          </cell>
          <cell r="AA129">
            <v>38380</v>
          </cell>
          <cell r="AC129" t="str">
            <v>Aaron Winkler</v>
          </cell>
          <cell r="AD129" t="str">
            <v>Peter Lampros</v>
          </cell>
          <cell r="AE129" t="str">
            <v>Jack Schmidt</v>
          </cell>
          <cell r="AF129" t="str">
            <v>Mark Frillici</v>
          </cell>
          <cell r="AG129" t="str">
            <v>Susan Kimmet</v>
          </cell>
          <cell r="AH129" t="str">
            <v>Vickie Attardo</v>
          </cell>
          <cell r="AJ129" t="str">
            <v>Closed</v>
          </cell>
          <cell r="AK129" t="b">
            <v>1</v>
          </cell>
          <cell r="AM129">
            <v>38383</v>
          </cell>
          <cell r="AN129">
            <v>580923.36</v>
          </cell>
          <cell r="AO129">
            <v>4.1599999999999998E-2</v>
          </cell>
          <cell r="AP129" t="str">
            <v>Then-Issued 10-yr. Treas</v>
          </cell>
          <cell r="AQ129">
            <v>7820000</v>
          </cell>
          <cell r="AR129" t="str">
            <v>Actual/360</v>
          </cell>
          <cell r="AS129" t="str">
            <v>P&amp;I Amortized with balloon</v>
          </cell>
          <cell r="AT129" t="str">
            <v>Fixed Rate</v>
          </cell>
          <cell r="AU129" t="str">
            <v>CMO Regular</v>
          </cell>
          <cell r="AV129">
            <v>30650.563868516863</v>
          </cell>
          <cell r="AW129">
            <v>367806.76642220234</v>
          </cell>
          <cell r="AX129" t="str">
            <v>N</v>
          </cell>
          <cell r="AY129">
            <v>68196</v>
          </cell>
          <cell r="BA129" t="str">
            <v>Traditional</v>
          </cell>
          <cell r="BC129">
            <v>3662</v>
          </cell>
        </row>
        <row r="130">
          <cell r="B130" t="str">
            <v>PWR7</v>
          </cell>
          <cell r="C130">
            <v>35</v>
          </cell>
          <cell r="D130" t="str">
            <v>North West</v>
          </cell>
          <cell r="E130" t="str">
            <v>Westridge Commerce Center, Bldg. A</v>
          </cell>
          <cell r="F130">
            <v>1500000</v>
          </cell>
          <cell r="G130">
            <v>1.4677609434199106</v>
          </cell>
          <cell r="H130">
            <v>1.0650722666666701</v>
          </cell>
          <cell r="I130">
            <v>0.68181818181818199</v>
          </cell>
          <cell r="J130">
            <v>6.08E-2</v>
          </cell>
          <cell r="K130">
            <v>1.6799999999999999E-2</v>
          </cell>
          <cell r="L130">
            <v>10</v>
          </cell>
          <cell r="M130">
            <v>30</v>
          </cell>
          <cell r="N130">
            <v>0</v>
          </cell>
          <cell r="O130" t="str">
            <v>Industrial</v>
          </cell>
          <cell r="P130" t="str">
            <v>Flex</v>
          </cell>
          <cell r="Q130" t="str">
            <v>Industrial-Flex</v>
          </cell>
          <cell r="R130" t="str">
            <v>Watsonville</v>
          </cell>
          <cell r="S130" t="str">
            <v>NCA</v>
          </cell>
          <cell r="T130">
            <v>95076</v>
          </cell>
          <cell r="U130">
            <v>38397</v>
          </cell>
          <cell r="V130">
            <v>38271</v>
          </cell>
          <cell r="W130">
            <v>38272</v>
          </cell>
          <cell r="X130">
            <v>38315</v>
          </cell>
          <cell r="Y130">
            <v>38315</v>
          </cell>
          <cell r="Z130">
            <v>38362</v>
          </cell>
          <cell r="AA130">
            <v>38373</v>
          </cell>
          <cell r="AC130" t="str">
            <v>Eric Smith</v>
          </cell>
          <cell r="AD130" t="str">
            <v>Eric Smith</v>
          </cell>
          <cell r="AE130" t="str">
            <v>Courtney Boscoe</v>
          </cell>
          <cell r="AF130" t="str">
            <v>Brian Dunne</v>
          </cell>
          <cell r="AG130" t="str">
            <v>Vivien Pepa</v>
          </cell>
          <cell r="AH130" t="str">
            <v>Annie Yim</v>
          </cell>
          <cell r="AJ130" t="str">
            <v>Closed</v>
          </cell>
          <cell r="AK130" t="b">
            <v>1</v>
          </cell>
          <cell r="AL130">
            <v>38323</v>
          </cell>
          <cell r="AM130">
            <v>38397</v>
          </cell>
          <cell r="AN130">
            <v>159760.84</v>
          </cell>
          <cell r="AO130">
            <v>4.3999999999999997E-2</v>
          </cell>
          <cell r="AP130" t="str">
            <v>Then-Issued 10-yr. Treas</v>
          </cell>
          <cell r="AQ130">
            <v>2200000</v>
          </cell>
          <cell r="AR130" t="str">
            <v>Actual/360</v>
          </cell>
          <cell r="AS130" t="str">
            <v>P&amp;I Amortized with balloon</v>
          </cell>
          <cell r="AT130" t="str">
            <v>Fixed Rate</v>
          </cell>
          <cell r="AU130" t="str">
            <v>CMO FrontRunner</v>
          </cell>
          <cell r="AV130">
            <v>9070.5529350800498</v>
          </cell>
          <cell r="AW130">
            <v>108846.6352209606</v>
          </cell>
          <cell r="AX130" t="str">
            <v>N</v>
          </cell>
          <cell r="AY130">
            <v>16272</v>
          </cell>
          <cell r="BA130" t="str">
            <v>Traditional</v>
          </cell>
          <cell r="BC130">
            <v>3669</v>
          </cell>
        </row>
        <row r="131">
          <cell r="B131" t="str">
            <v>PWR8</v>
          </cell>
          <cell r="C131">
            <v>38</v>
          </cell>
          <cell r="D131" t="str">
            <v>North West</v>
          </cell>
          <cell r="E131" t="str">
            <v>Sunrise Medical Campus</v>
          </cell>
          <cell r="F131">
            <v>11775000</v>
          </cell>
          <cell r="G131">
            <v>1.3857897639151846</v>
          </cell>
          <cell r="H131">
            <v>0.93379634819532897</v>
          </cell>
          <cell r="I131">
            <v>0.72968665658641096</v>
          </cell>
          <cell r="J131">
            <v>5.3999999999999999E-2</v>
          </cell>
          <cell r="K131">
            <v>1.2E-2</v>
          </cell>
          <cell r="L131">
            <v>10</v>
          </cell>
          <cell r="M131">
            <v>30</v>
          </cell>
          <cell r="N131">
            <v>0</v>
          </cell>
          <cell r="O131" t="str">
            <v>Office</v>
          </cell>
          <cell r="P131" t="str">
            <v>Medical Office</v>
          </cell>
          <cell r="Q131" t="str">
            <v>Office-Medical Office</v>
          </cell>
          <cell r="R131" t="str">
            <v>Puyallup</v>
          </cell>
          <cell r="S131" t="str">
            <v>WA</v>
          </cell>
          <cell r="T131">
            <v>98374</v>
          </cell>
          <cell r="U131">
            <v>38435</v>
          </cell>
          <cell r="V131">
            <v>38294</v>
          </cell>
          <cell r="W131">
            <v>38341</v>
          </cell>
          <cell r="X131">
            <v>38349</v>
          </cell>
          <cell r="Y131">
            <v>38411</v>
          </cell>
          <cell r="AC131" t="str">
            <v>Brad Andersen</v>
          </cell>
          <cell r="AD131" t="str">
            <v>Guldal Lindberg</v>
          </cell>
          <cell r="AE131" t="str">
            <v>Steve Reiter</v>
          </cell>
          <cell r="AF131" t="str">
            <v>Leo Jacobo</v>
          </cell>
          <cell r="AG131" t="str">
            <v>Jenny Crane</v>
          </cell>
          <cell r="AH131" t="str">
            <v>Judy Westphal</v>
          </cell>
          <cell r="AJ131" t="str">
            <v>In Process</v>
          </cell>
          <cell r="AK131" t="b">
            <v>0</v>
          </cell>
          <cell r="AN131">
            <v>1099545.2</v>
          </cell>
          <cell r="AO131">
            <v>4.1999999999999996E-2</v>
          </cell>
          <cell r="AP131" t="str">
            <v>Then-Issued 10-yr. Treas</v>
          </cell>
          <cell r="AQ131">
            <v>16137063.619999999</v>
          </cell>
          <cell r="AR131" t="str">
            <v>Actual/360</v>
          </cell>
          <cell r="AS131" t="str">
            <v>P&amp;I Amortized with balloon</v>
          </cell>
          <cell r="AT131" t="str">
            <v>Fixed Rate</v>
          </cell>
          <cell r="AU131" t="str">
            <v>CMO Regular</v>
          </cell>
          <cell r="AV131">
            <v>66120.250742647768</v>
          </cell>
          <cell r="AW131">
            <v>793443.00891177321</v>
          </cell>
          <cell r="AX131" t="str">
            <v>N</v>
          </cell>
          <cell r="AY131">
            <v>55927</v>
          </cell>
          <cell r="BA131" t="str">
            <v>Traditional</v>
          </cell>
          <cell r="BC131">
            <v>3704</v>
          </cell>
        </row>
        <row r="132">
          <cell r="B132" t="str">
            <v>PWR7</v>
          </cell>
          <cell r="C132">
            <v>35</v>
          </cell>
          <cell r="D132" t="str">
            <v>North West</v>
          </cell>
          <cell r="E132" t="str">
            <v>Locksley Mini Storage</v>
          </cell>
          <cell r="F132">
            <v>2900000</v>
          </cell>
          <cell r="G132">
            <v>1.3594848822549817</v>
          </cell>
          <cell r="H132">
            <v>0.93654203448275897</v>
          </cell>
          <cell r="I132">
            <v>0.74358974358974395</v>
          </cell>
          <cell r="J132">
            <v>5.6000000000000001E-2</v>
          </cell>
          <cell r="K132">
            <v>1.35E-2</v>
          </cell>
          <cell r="L132">
            <v>10</v>
          </cell>
          <cell r="M132">
            <v>30</v>
          </cell>
          <cell r="N132">
            <v>0</v>
          </cell>
          <cell r="O132" t="str">
            <v>Self Storage</v>
          </cell>
          <cell r="P132" t="str">
            <v>Self Storage</v>
          </cell>
          <cell r="Q132" t="str">
            <v>Self Storage</v>
          </cell>
          <cell r="R132" t="str">
            <v>Auburn</v>
          </cell>
          <cell r="S132" t="str">
            <v>NCA</v>
          </cell>
          <cell r="T132">
            <v>95602</v>
          </cell>
          <cell r="U132">
            <v>38368</v>
          </cell>
          <cell r="V132">
            <v>38275</v>
          </cell>
          <cell r="W132">
            <v>38278</v>
          </cell>
          <cell r="X132">
            <v>38280</v>
          </cell>
          <cell r="Y132">
            <v>38287</v>
          </cell>
          <cell r="Z132">
            <v>38322</v>
          </cell>
          <cell r="AA132">
            <v>38334</v>
          </cell>
          <cell r="AC132" t="str">
            <v>Eric Smith</v>
          </cell>
          <cell r="AD132" t="str">
            <v>Damien Alvarado</v>
          </cell>
          <cell r="AE132" t="str">
            <v>Courtney Boscoe</v>
          </cell>
          <cell r="AF132" t="str">
            <v>Angela Ma</v>
          </cell>
          <cell r="AG132" t="str">
            <v>Vivien Pepa</v>
          </cell>
          <cell r="AH132" t="str">
            <v>Arlecia Durades</v>
          </cell>
          <cell r="AJ132" t="str">
            <v>Closed</v>
          </cell>
          <cell r="AK132" t="b">
            <v>1</v>
          </cell>
          <cell r="AM132">
            <v>38002</v>
          </cell>
          <cell r="AN132">
            <v>271597.19</v>
          </cell>
          <cell r="AO132">
            <v>4.2500000000000003E-2</v>
          </cell>
          <cell r="AP132" t="str">
            <v>Then-Issued 10-yr. Treas</v>
          </cell>
          <cell r="AQ132">
            <v>3900000</v>
          </cell>
          <cell r="AR132" t="str">
            <v>Actual/360</v>
          </cell>
          <cell r="AS132" t="str">
            <v>P&amp;I Amortized with balloon</v>
          </cell>
          <cell r="AT132" t="str">
            <v>Fixed Rate</v>
          </cell>
          <cell r="AU132" t="str">
            <v>CMO FrontRunner</v>
          </cell>
          <cell r="AV132">
            <v>16648.290438599859</v>
          </cell>
          <cell r="AW132">
            <v>199779.48526319832</v>
          </cell>
          <cell r="AX132" t="str">
            <v>N</v>
          </cell>
          <cell r="AY132">
            <v>50957</v>
          </cell>
          <cell r="BA132" t="str">
            <v>Non-Traditional</v>
          </cell>
          <cell r="BC132">
            <v>3739</v>
          </cell>
        </row>
        <row r="133">
          <cell r="B133" t="str">
            <v>Not Assigned</v>
          </cell>
          <cell r="D133" t="str">
            <v>Mid West</v>
          </cell>
          <cell r="E133" t="str">
            <v>Horton Insurance Building</v>
          </cell>
          <cell r="F133">
            <v>12000000</v>
          </cell>
          <cell r="G133">
            <v>1.213905711870491</v>
          </cell>
          <cell r="H133">
            <v>0.82043132500000004</v>
          </cell>
          <cell r="I133">
            <v>0.879640799031572</v>
          </cell>
          <cell r="J133">
            <v>5.4269999999999999E-2</v>
          </cell>
          <cell r="K133">
            <v>1.2E-2</v>
          </cell>
          <cell r="L133">
            <v>10</v>
          </cell>
          <cell r="M133">
            <v>30</v>
          </cell>
          <cell r="N133">
            <v>0</v>
          </cell>
          <cell r="O133" t="str">
            <v>Office</v>
          </cell>
          <cell r="P133" t="str">
            <v>Suburban</v>
          </cell>
          <cell r="Q133" t="str">
            <v>Office-Suburban</v>
          </cell>
          <cell r="R133" t="str">
            <v>Orland Park</v>
          </cell>
          <cell r="S133" t="str">
            <v>IL</v>
          </cell>
          <cell r="T133">
            <v>60467</v>
          </cell>
          <cell r="U133">
            <v>38426</v>
          </cell>
          <cell r="V133">
            <v>38352</v>
          </cell>
          <cell r="W133">
            <v>38352</v>
          </cell>
          <cell r="AC133" t="str">
            <v>Bill Avery</v>
          </cell>
          <cell r="AD133" t="str">
            <v>Peter Lampros</v>
          </cell>
          <cell r="AE133" t="str">
            <v>Jack Schmidt</v>
          </cell>
          <cell r="AF133" t="str">
            <v>Mark Frillici</v>
          </cell>
          <cell r="AG133" t="str">
            <v>Susan Kimmet</v>
          </cell>
          <cell r="AH133" t="str">
            <v>Vickie Attardo</v>
          </cell>
          <cell r="AJ133" t="str">
            <v>In Process - Locked</v>
          </cell>
          <cell r="AK133" t="b">
            <v>1</v>
          </cell>
          <cell r="AN133">
            <v>984517.59</v>
          </cell>
          <cell r="AO133">
            <v>4.2270000000000002E-2</v>
          </cell>
          <cell r="AP133" t="str">
            <v>Then-Issued 10-yr. Treas</v>
          </cell>
          <cell r="AQ133">
            <v>13641932.039999999</v>
          </cell>
          <cell r="AR133" t="str">
            <v>Actual/360</v>
          </cell>
          <cell r="AS133" t="str">
            <v>P&amp;I Amortized with balloon</v>
          </cell>
          <cell r="AT133" t="str">
            <v>Fixed Rate</v>
          </cell>
          <cell r="AU133" t="str">
            <v>CMO Regular</v>
          </cell>
          <cell r="AV133">
            <v>67586.083249893301</v>
          </cell>
          <cell r="AW133">
            <v>811032.99899871962</v>
          </cell>
          <cell r="AX133" t="str">
            <v>N</v>
          </cell>
          <cell r="AY133">
            <v>85971</v>
          </cell>
          <cell r="BA133" t="str">
            <v>Traditional</v>
          </cell>
          <cell r="BC133">
            <v>3759</v>
          </cell>
        </row>
        <row r="134">
          <cell r="B134" t="str">
            <v>Not Assigned</v>
          </cell>
          <cell r="D134" t="str">
            <v>North West</v>
          </cell>
          <cell r="E134" t="str">
            <v>Aspen Medical Phase II</v>
          </cell>
          <cell r="F134">
            <v>3340000</v>
          </cell>
          <cell r="G134">
            <v>1.2712662929997378</v>
          </cell>
          <cell r="H134">
            <v>1.03035670658683</v>
          </cell>
          <cell r="I134">
            <v>0.72680309457090098</v>
          </cell>
          <cell r="J134">
            <v>5.8700000000000002E-2</v>
          </cell>
          <cell r="K134">
            <v>1.0500000000000001E-2</v>
          </cell>
          <cell r="L134">
            <v>10</v>
          </cell>
          <cell r="M134">
            <v>22</v>
          </cell>
          <cell r="N134">
            <v>0</v>
          </cell>
          <cell r="O134" t="str">
            <v>Office</v>
          </cell>
          <cell r="P134" t="str">
            <v>Medical Office</v>
          </cell>
          <cell r="Q134" t="str">
            <v>Office-Medical Office</v>
          </cell>
          <cell r="R134" t="str">
            <v>Davis</v>
          </cell>
          <cell r="S134" t="str">
            <v>SCA</v>
          </cell>
          <cell r="U134">
            <v>38777</v>
          </cell>
          <cell r="V134">
            <v>38310</v>
          </cell>
          <cell r="W134">
            <v>38323</v>
          </cell>
          <cell r="X134">
            <v>38401</v>
          </cell>
          <cell r="AC134" t="str">
            <v>Brad Andersen</v>
          </cell>
          <cell r="AD134" t="str">
            <v>Damien Alvarado</v>
          </cell>
          <cell r="AE134" t="str">
            <v>Courtney Boscoe</v>
          </cell>
          <cell r="AF134" t="str">
            <v>Brian Dunne</v>
          </cell>
          <cell r="AG134" t="str">
            <v>Vivien Pepa</v>
          </cell>
          <cell r="AJ134" t="str">
            <v>App. Rcvd</v>
          </cell>
          <cell r="AK134" t="b">
            <v>0</v>
          </cell>
          <cell r="AN134">
            <v>344139.14</v>
          </cell>
          <cell r="AO134">
            <v>4.82E-2</v>
          </cell>
          <cell r="AQ134">
            <v>4595467.5</v>
          </cell>
          <cell r="AR134" t="str">
            <v>Actual/360</v>
          </cell>
          <cell r="AS134" t="str">
            <v>P&amp;I Amortized with balloon</v>
          </cell>
          <cell r="AT134" t="str">
            <v>Fixed Rate</v>
          </cell>
          <cell r="AU134" t="str">
            <v>CMO FrontRunner</v>
          </cell>
          <cell r="AV134">
            <v>22558.815430397462</v>
          </cell>
          <cell r="AW134">
            <v>270705.78516476956</v>
          </cell>
          <cell r="AX134" t="str">
            <v>N</v>
          </cell>
          <cell r="AY134">
            <v>13000</v>
          </cell>
          <cell r="BA134" t="str">
            <v>Traditional</v>
          </cell>
          <cell r="BC134">
            <v>3768</v>
          </cell>
        </row>
        <row r="135">
          <cell r="B135" t="str">
            <v>PWR8</v>
          </cell>
          <cell r="C135">
            <v>38</v>
          </cell>
          <cell r="D135" t="str">
            <v>Mid West</v>
          </cell>
          <cell r="E135" t="str">
            <v>Woodstock Center</v>
          </cell>
          <cell r="F135">
            <v>4500000</v>
          </cell>
          <cell r="G135">
            <v>1.4111922327680657</v>
          </cell>
          <cell r="H135">
            <v>0.95832628888888904</v>
          </cell>
          <cell r="I135">
            <v>0.71090047393364897</v>
          </cell>
          <cell r="J135">
            <v>5.4699999999999999E-2</v>
          </cell>
          <cell r="K135">
            <v>1.2E-2</v>
          </cell>
          <cell r="L135">
            <v>10</v>
          </cell>
          <cell r="M135">
            <v>30</v>
          </cell>
          <cell r="N135">
            <v>0</v>
          </cell>
          <cell r="O135" t="str">
            <v>Retail</v>
          </cell>
          <cell r="P135" t="str">
            <v>Shadow Anchored</v>
          </cell>
          <cell r="Q135" t="str">
            <v>Retail-Shadow Anchored</v>
          </cell>
          <cell r="R135" t="str">
            <v>Woodstock</v>
          </cell>
          <cell r="S135" t="str">
            <v>IL</v>
          </cell>
          <cell r="T135">
            <v>60098</v>
          </cell>
          <cell r="U135">
            <v>38471</v>
          </cell>
          <cell r="V135">
            <v>38285</v>
          </cell>
          <cell r="W135">
            <v>38285</v>
          </cell>
          <cell r="X135">
            <v>38391</v>
          </cell>
          <cell r="Y135">
            <v>38391</v>
          </cell>
          <cell r="AC135" t="str">
            <v>Jaki Becker</v>
          </cell>
          <cell r="AD135" t="str">
            <v>Peter Lampros</v>
          </cell>
          <cell r="AE135" t="str">
            <v>Jacob Schmidt</v>
          </cell>
          <cell r="AF135" t="str">
            <v>Mark Frillici</v>
          </cell>
          <cell r="AG135" t="str">
            <v>Susan Kimmet</v>
          </cell>
          <cell r="AH135" t="str">
            <v>Vickie Attardo</v>
          </cell>
          <cell r="AJ135" t="str">
            <v>In Process</v>
          </cell>
          <cell r="AK135" t="b">
            <v>0</v>
          </cell>
          <cell r="AN135">
            <v>431246.83</v>
          </cell>
          <cell r="AO135">
            <v>4.2700000000000002E-2</v>
          </cell>
          <cell r="AP135" t="str">
            <v>On-the-Run (10-yr Treas.)</v>
          </cell>
          <cell r="AQ135">
            <v>5630000</v>
          </cell>
          <cell r="AR135" t="str">
            <v>Actual/360</v>
          </cell>
          <cell r="AS135" t="str">
            <v>P&amp;I Amortized with balloon</v>
          </cell>
          <cell r="AT135" t="str">
            <v>Fixed Rate</v>
          </cell>
          <cell r="AU135" t="str">
            <v>CMO Regular</v>
          </cell>
          <cell r="AV135">
            <v>25465.868503855167</v>
          </cell>
          <cell r="AW135">
            <v>305590.42204626201</v>
          </cell>
          <cell r="AX135" t="str">
            <v>N</v>
          </cell>
          <cell r="AY135">
            <v>28500</v>
          </cell>
          <cell r="BA135" t="str">
            <v>Traditional</v>
          </cell>
          <cell r="BC135">
            <v>3772</v>
          </cell>
        </row>
        <row r="136">
          <cell r="B136" t="str">
            <v>PWR7</v>
          </cell>
          <cell r="C136">
            <v>35</v>
          </cell>
          <cell r="D136" t="str">
            <v>North West</v>
          </cell>
          <cell r="E136" t="str">
            <v>Sav-On Drugs, Yuma</v>
          </cell>
          <cell r="F136">
            <v>2500000</v>
          </cell>
          <cell r="G136">
            <v>1.4989739499448529</v>
          </cell>
          <cell r="H136">
            <v>1.01793796</v>
          </cell>
          <cell r="I136">
            <v>0.68493150684931503</v>
          </cell>
          <cell r="J136">
            <v>5.4699999999999999E-2</v>
          </cell>
          <cell r="K136">
            <v>1.4999999999999999E-2</v>
          </cell>
          <cell r="L136">
            <v>10</v>
          </cell>
          <cell r="M136">
            <v>30</v>
          </cell>
          <cell r="N136">
            <v>0</v>
          </cell>
          <cell r="O136" t="str">
            <v>Retail</v>
          </cell>
          <cell r="P136" t="str">
            <v>Anchored</v>
          </cell>
          <cell r="Q136" t="str">
            <v>Retail-Anchored</v>
          </cell>
          <cell r="R136" t="str">
            <v>Yuma</v>
          </cell>
          <cell r="S136" t="str">
            <v>AZ</v>
          </cell>
          <cell r="T136">
            <v>85364</v>
          </cell>
          <cell r="U136">
            <v>38352</v>
          </cell>
          <cell r="V136">
            <v>38275</v>
          </cell>
          <cell r="W136">
            <v>38275</v>
          </cell>
          <cell r="X136">
            <v>38279</v>
          </cell>
          <cell r="Y136">
            <v>38286</v>
          </cell>
          <cell r="Z136">
            <v>38329</v>
          </cell>
          <cell r="AA136">
            <v>38349</v>
          </cell>
          <cell r="AC136" t="str">
            <v>Brad Andersen</v>
          </cell>
          <cell r="AD136" t="str">
            <v>Damien Alvarado</v>
          </cell>
          <cell r="AE136" t="str">
            <v>Courtney Boscoe</v>
          </cell>
          <cell r="AF136" t="str">
            <v>Brian Dunne</v>
          </cell>
          <cell r="AG136" t="str">
            <v>Vivien Pepa</v>
          </cell>
          <cell r="AH136" t="str">
            <v>Arlecia Durades</v>
          </cell>
          <cell r="AJ136" t="str">
            <v>Closed</v>
          </cell>
          <cell r="AK136" t="b">
            <v>1</v>
          </cell>
          <cell r="AL136">
            <v>38285</v>
          </cell>
          <cell r="AM136">
            <v>38371</v>
          </cell>
          <cell r="AN136">
            <v>254484.49</v>
          </cell>
          <cell r="AO136">
            <v>3.9699999999999999E-2</v>
          </cell>
          <cell r="AP136" t="str">
            <v>Then-Issued 10-yr. Treas</v>
          </cell>
          <cell r="AQ136">
            <v>3650000</v>
          </cell>
          <cell r="AR136" t="str">
            <v>Actual/360</v>
          </cell>
          <cell r="AS136" t="str">
            <v>P&amp;I Amortized with balloon</v>
          </cell>
          <cell r="AT136" t="str">
            <v>Fixed Rate</v>
          </cell>
          <cell r="AU136" t="str">
            <v>CMO FrontRunner</v>
          </cell>
          <cell r="AV136">
            <v>14147.704724363981</v>
          </cell>
          <cell r="AW136">
            <v>169772.45669236776</v>
          </cell>
          <cell r="AX136" t="str">
            <v>N</v>
          </cell>
          <cell r="AY136">
            <v>15251</v>
          </cell>
          <cell r="BA136" t="str">
            <v>Traditional</v>
          </cell>
          <cell r="BC136">
            <v>3773</v>
          </cell>
        </row>
        <row r="137">
          <cell r="B137" t="str">
            <v>PWR8</v>
          </cell>
          <cell r="C137">
            <v>38</v>
          </cell>
          <cell r="D137" t="str">
            <v>Mid West</v>
          </cell>
          <cell r="E137" t="str">
            <v>Town Center Plaza</v>
          </cell>
          <cell r="F137">
            <v>1000000</v>
          </cell>
          <cell r="G137">
            <v>1.5425187554743067</v>
          </cell>
          <cell r="H137">
            <v>1.0649687000000001</v>
          </cell>
          <cell r="I137">
            <v>0.73529411764705899</v>
          </cell>
          <cell r="J137">
            <v>5.62E-2</v>
          </cell>
          <cell r="K137">
            <v>1.6299999999999999E-2</v>
          </cell>
          <cell r="L137">
            <v>10</v>
          </cell>
          <cell r="M137">
            <v>30</v>
          </cell>
          <cell r="N137">
            <v>0</v>
          </cell>
          <cell r="O137" t="str">
            <v>Retail</v>
          </cell>
          <cell r="P137" t="str">
            <v>Shadow Anchored</v>
          </cell>
          <cell r="Q137" t="str">
            <v>Retail-Shadow Anchored</v>
          </cell>
          <cell r="R137" t="str">
            <v>Michigan City</v>
          </cell>
          <cell r="S137" t="str">
            <v>IN</v>
          </cell>
          <cell r="T137">
            <v>46360</v>
          </cell>
          <cell r="U137">
            <v>38442</v>
          </cell>
          <cell r="V137">
            <v>38286</v>
          </cell>
          <cell r="W137">
            <v>38286</v>
          </cell>
          <cell r="X137">
            <v>38329</v>
          </cell>
          <cell r="Y137">
            <v>38370</v>
          </cell>
          <cell r="AC137" t="str">
            <v>Jaki Becker</v>
          </cell>
          <cell r="AD137" t="str">
            <v>Peter Lampros</v>
          </cell>
          <cell r="AE137" t="str">
            <v>Jim Bennett</v>
          </cell>
          <cell r="AF137" t="str">
            <v>Dinah Hong</v>
          </cell>
          <cell r="AG137" t="str">
            <v>Andrea Burzynski</v>
          </cell>
          <cell r="AH137" t="str">
            <v>Frances Franchi</v>
          </cell>
          <cell r="AJ137" t="str">
            <v>In Process</v>
          </cell>
          <cell r="AK137" t="b">
            <v>0</v>
          </cell>
          <cell r="AN137">
            <v>106496.87</v>
          </cell>
          <cell r="AO137">
            <v>3.9900000000000005E-2</v>
          </cell>
          <cell r="AP137" t="str">
            <v>On-the-Run (10-yr Treas.)</v>
          </cell>
          <cell r="AQ137">
            <v>1250000</v>
          </cell>
          <cell r="AR137" t="str">
            <v>Actual/360</v>
          </cell>
          <cell r="AS137" t="str">
            <v>P&amp;I Amortized with balloon</v>
          </cell>
          <cell r="AT137" t="str">
            <v>Fixed Rate</v>
          </cell>
          <cell r="AU137" t="str">
            <v>CMO FrontRunner</v>
          </cell>
          <cell r="AV137">
            <v>5753.4076231946929</v>
          </cell>
          <cell r="AW137">
            <v>69040.891478336314</v>
          </cell>
          <cell r="AX137" t="str">
            <v>N</v>
          </cell>
          <cell r="AY137">
            <v>6080</v>
          </cell>
          <cell r="BA137" t="str">
            <v>Traditional</v>
          </cell>
          <cell r="BC137">
            <v>3774</v>
          </cell>
        </row>
        <row r="138">
          <cell r="B138" t="str">
            <v>TOP18</v>
          </cell>
          <cell r="C138">
            <v>36</v>
          </cell>
          <cell r="D138" t="str">
            <v>South</v>
          </cell>
          <cell r="E138" t="str">
            <v>Lake Jackson Retail Center</v>
          </cell>
          <cell r="F138">
            <v>1000000</v>
          </cell>
          <cell r="G138">
            <v>1.5219042733561212</v>
          </cell>
          <cell r="H138">
            <v>1.1537506</v>
          </cell>
          <cell r="I138">
            <v>0.62893081761006298</v>
          </cell>
          <cell r="J138">
            <v>5.7099999999999998E-2</v>
          </cell>
          <cell r="K138">
            <v>1.55E-2</v>
          </cell>
          <cell r="L138">
            <v>10</v>
          </cell>
          <cell r="M138">
            <v>25</v>
          </cell>
          <cell r="N138">
            <v>0</v>
          </cell>
          <cell r="O138" t="str">
            <v>Retail</v>
          </cell>
          <cell r="P138" t="str">
            <v>Shadow Anchored</v>
          </cell>
          <cell r="Q138" t="str">
            <v>Retail-Shadow Anchored</v>
          </cell>
          <cell r="R138" t="str">
            <v>Lake Jackson</v>
          </cell>
          <cell r="S138" t="str">
            <v>TX</v>
          </cell>
          <cell r="T138">
            <v>77566</v>
          </cell>
          <cell r="U138">
            <v>38398</v>
          </cell>
          <cell r="V138">
            <v>38286</v>
          </cell>
          <cell r="W138">
            <v>38293</v>
          </cell>
          <cell r="X138">
            <v>38303</v>
          </cell>
          <cell r="Y138">
            <v>38322</v>
          </cell>
          <cell r="Z138">
            <v>38379</v>
          </cell>
          <cell r="AA138">
            <v>38392</v>
          </cell>
          <cell r="AC138" t="str">
            <v>Weir Goodwin</v>
          </cell>
          <cell r="AD138" t="str">
            <v>Clint Frease</v>
          </cell>
          <cell r="AE138" t="str">
            <v>Courtney Boscoe</v>
          </cell>
          <cell r="AF138" t="str">
            <v>Caitlin Dinh</v>
          </cell>
          <cell r="AG138" t="str">
            <v>Angela Chan</v>
          </cell>
          <cell r="AH138" t="str">
            <v>Thomas Farber</v>
          </cell>
          <cell r="AJ138" t="str">
            <v>Closed</v>
          </cell>
          <cell r="AK138" t="b">
            <v>1</v>
          </cell>
          <cell r="AL138">
            <v>38314</v>
          </cell>
          <cell r="AM138">
            <v>38398</v>
          </cell>
          <cell r="AN138">
            <v>114451.73</v>
          </cell>
          <cell r="AO138">
            <v>4.1599999999999998E-2</v>
          </cell>
          <cell r="AP138" t="str">
            <v>Treasuries - On The Run</v>
          </cell>
          <cell r="AQ138">
            <v>1590000</v>
          </cell>
          <cell r="AR138" t="str">
            <v>Actual/360</v>
          </cell>
          <cell r="AS138" t="str">
            <v>P&amp;I Amortized with balloon</v>
          </cell>
          <cell r="AT138" t="str">
            <v>Fixed Rate</v>
          </cell>
          <cell r="AU138" t="str">
            <v>CMO FrontRunner</v>
          </cell>
          <cell r="AV138">
            <v>6266.9146369069204</v>
          </cell>
          <cell r="AW138">
            <v>75202.975642883044</v>
          </cell>
          <cell r="AX138" t="str">
            <v>N</v>
          </cell>
          <cell r="AY138">
            <v>12176</v>
          </cell>
          <cell r="BA138" t="str">
            <v>Traditional</v>
          </cell>
          <cell r="BC138">
            <v>3782</v>
          </cell>
        </row>
        <row r="139">
          <cell r="B139" t="str">
            <v>PWR7</v>
          </cell>
          <cell r="C139">
            <v>35</v>
          </cell>
          <cell r="D139" t="str">
            <v>North West</v>
          </cell>
          <cell r="E139" t="str">
            <v>Harbour Pointe Plaza</v>
          </cell>
          <cell r="F139">
            <v>2400000</v>
          </cell>
          <cell r="G139">
            <v>1.882107718914068</v>
          </cell>
          <cell r="H139">
            <v>1.2527816249999999</v>
          </cell>
          <cell r="I139">
            <v>0.46153846153846201</v>
          </cell>
          <cell r="J139">
            <v>5.2900000000000003E-2</v>
          </cell>
          <cell r="K139">
            <v>1.2E-2</v>
          </cell>
          <cell r="L139">
            <v>10</v>
          </cell>
          <cell r="M139">
            <v>30</v>
          </cell>
          <cell r="N139">
            <v>0</v>
          </cell>
          <cell r="O139" t="str">
            <v>Retail</v>
          </cell>
          <cell r="P139" t="str">
            <v>Unanchored</v>
          </cell>
          <cell r="Q139" t="str">
            <v>Retail-Unanchored</v>
          </cell>
          <cell r="R139" t="str">
            <v>Mukilteo</v>
          </cell>
          <cell r="S139" t="str">
            <v>WA</v>
          </cell>
          <cell r="T139">
            <v>98037</v>
          </cell>
          <cell r="U139">
            <v>38372</v>
          </cell>
          <cell r="V139">
            <v>38278</v>
          </cell>
          <cell r="W139">
            <v>38279</v>
          </cell>
          <cell r="X139">
            <v>38288</v>
          </cell>
          <cell r="Y139">
            <v>38306</v>
          </cell>
          <cell r="Z139">
            <v>38343</v>
          </cell>
          <cell r="AA139">
            <v>38356</v>
          </cell>
          <cell r="AC139" t="str">
            <v>Jose Morfin</v>
          </cell>
          <cell r="AE139" t="str">
            <v>Courtney Boscoe</v>
          </cell>
          <cell r="AF139" t="str">
            <v>Angela Ma</v>
          </cell>
          <cell r="AG139" t="str">
            <v>Vivien Pepa</v>
          </cell>
          <cell r="AH139" t="str">
            <v>Arlecia Durades</v>
          </cell>
          <cell r="AJ139" t="str">
            <v>Closed</v>
          </cell>
          <cell r="AK139" t="b">
            <v>1</v>
          </cell>
          <cell r="AM139">
            <v>38006</v>
          </cell>
          <cell r="AN139">
            <v>300664.71000000002</v>
          </cell>
          <cell r="AO139">
            <v>4.0900000000000006E-2</v>
          </cell>
          <cell r="AP139" t="str">
            <v>On-the-Run (10-yr Treas.)</v>
          </cell>
          <cell r="AQ139">
            <v>5200000</v>
          </cell>
          <cell r="AR139" t="str">
            <v>Actual/360</v>
          </cell>
          <cell r="AS139" t="str">
            <v>P&amp;I Amortized with balloon</v>
          </cell>
          <cell r="AT139" t="str">
            <v>Fixed Rate</v>
          </cell>
          <cell r="AU139" t="str">
            <v>CMO FrontRunner</v>
          </cell>
          <cell r="AV139">
            <v>13312.411531076646</v>
          </cell>
          <cell r="AW139">
            <v>159748.93837291974</v>
          </cell>
          <cell r="AX139" t="str">
            <v>N</v>
          </cell>
          <cell r="AY139">
            <v>27272</v>
          </cell>
          <cell r="BA139" t="str">
            <v>Traditional</v>
          </cell>
          <cell r="BC139">
            <v>3792</v>
          </cell>
        </row>
        <row r="140">
          <cell r="B140" t="str">
            <v>HOLD</v>
          </cell>
          <cell r="C140">
            <v>9999</v>
          </cell>
          <cell r="D140" t="str">
            <v>South West</v>
          </cell>
          <cell r="E140" t="str">
            <v>ACCO Airport Center</v>
          </cell>
          <cell r="F140">
            <v>5700000</v>
          </cell>
          <cell r="G140">
            <v>1.3416347294024553</v>
          </cell>
          <cell r="H140">
            <v>0.90706029824561396</v>
          </cell>
          <cell r="I140">
            <v>0.70807453416149102</v>
          </cell>
          <cell r="J140">
            <v>5.4300000000000001E-2</v>
          </cell>
          <cell r="K140">
            <v>1.2500000000000001E-2</v>
          </cell>
          <cell r="L140">
            <v>10</v>
          </cell>
          <cell r="M140">
            <v>30</v>
          </cell>
          <cell r="N140">
            <v>0</v>
          </cell>
          <cell r="O140" t="str">
            <v>Industrial</v>
          </cell>
          <cell r="P140" t="str">
            <v>Flex</v>
          </cell>
          <cell r="Q140" t="str">
            <v>Industrial-Flex</v>
          </cell>
          <cell r="R140" t="str">
            <v>Ontario</v>
          </cell>
          <cell r="S140" t="str">
            <v>SCA</v>
          </cell>
          <cell r="T140">
            <v>91761</v>
          </cell>
          <cell r="U140">
            <v>38390</v>
          </cell>
          <cell r="W140">
            <v>38285</v>
          </cell>
          <cell r="X140">
            <v>38309</v>
          </cell>
          <cell r="Y140">
            <v>38313</v>
          </cell>
          <cell r="Z140">
            <v>38370</v>
          </cell>
          <cell r="AA140">
            <v>38391</v>
          </cell>
          <cell r="AC140" t="str">
            <v>John Batug</v>
          </cell>
          <cell r="AD140" t="str">
            <v>James Brady</v>
          </cell>
          <cell r="AE140" t="str">
            <v>Gene Erzinger</v>
          </cell>
          <cell r="AF140" t="str">
            <v>Leeza Duong</v>
          </cell>
          <cell r="AG140" t="str">
            <v>Nicole Nguyen</v>
          </cell>
          <cell r="AH140" t="str">
            <v>Judy Westphal</v>
          </cell>
          <cell r="AJ140" t="str">
            <v>Closed</v>
          </cell>
          <cell r="AK140" t="b">
            <v>1</v>
          </cell>
          <cell r="AM140">
            <v>38371</v>
          </cell>
          <cell r="AN140">
            <v>517024.37</v>
          </cell>
          <cell r="AO140">
            <v>4.1800000000000004E-2</v>
          </cell>
          <cell r="AP140" t="str">
            <v>Then-Issued 10-yr. Treas</v>
          </cell>
          <cell r="AQ140">
            <v>8050000</v>
          </cell>
          <cell r="AR140" t="str">
            <v>Actual/360</v>
          </cell>
          <cell r="AS140" t="str">
            <v>P&amp;I Amortized with balloon</v>
          </cell>
          <cell r="AT140" t="str">
            <v>Fixed Rate</v>
          </cell>
          <cell r="AU140" t="str">
            <v>CMO Regular</v>
          </cell>
          <cell r="AV140">
            <v>32114.07935590357</v>
          </cell>
          <cell r="AW140">
            <v>385368.95227084286</v>
          </cell>
          <cell r="AX140" t="str">
            <v>N</v>
          </cell>
          <cell r="AY140">
            <v>46469</v>
          </cell>
          <cell r="AZ140" t="str">
            <v>Post fund On Hold due to continued lease-up and Full Recourse until lease-up is complete.  Estimated availability for sale June-July '05.</v>
          </cell>
          <cell r="BA140" t="str">
            <v>Traditional</v>
          </cell>
          <cell r="BC140">
            <v>3810</v>
          </cell>
        </row>
        <row r="141">
          <cell r="B141" t="str">
            <v>Not Assigned</v>
          </cell>
          <cell r="D141" t="str">
            <v>CMB</v>
          </cell>
          <cell r="E141" t="str">
            <v>Cedar Springs Mobile Estates</v>
          </cell>
          <cell r="F141">
            <v>4000000</v>
          </cell>
          <cell r="G141">
            <v>1.9389816924849574</v>
          </cell>
          <cell r="H141">
            <v>1.072798175</v>
          </cell>
          <cell r="I141">
            <v>0.73394495412843996</v>
          </cell>
          <cell r="J141">
            <v>5.457E-2</v>
          </cell>
          <cell r="K141">
            <v>1.0800000000000001E-2</v>
          </cell>
          <cell r="L141">
            <v>10</v>
          </cell>
          <cell r="M141">
            <v>30</v>
          </cell>
          <cell r="N141">
            <v>12</v>
          </cell>
          <cell r="O141" t="str">
            <v>Manufactured Housing Community</v>
          </cell>
          <cell r="P141" t="str">
            <v>Manufactured Home Community</v>
          </cell>
          <cell r="Q141" t="str">
            <v>Manufactured Housing Community-Manufactured Home Community</v>
          </cell>
          <cell r="R141" t="str">
            <v>Cedar Springs</v>
          </cell>
          <cell r="S141" t="str">
            <v>MI</v>
          </cell>
          <cell r="T141">
            <v>49319</v>
          </cell>
          <cell r="U141">
            <v>38447</v>
          </cell>
          <cell r="V141">
            <v>38310</v>
          </cell>
          <cell r="W141">
            <v>38310</v>
          </cell>
          <cell r="X141">
            <v>38364</v>
          </cell>
          <cell r="AC141" t="str">
            <v>CMB Midwest</v>
          </cell>
          <cell r="AE141" t="str">
            <v>Jim Bennett</v>
          </cell>
          <cell r="AF141" t="str">
            <v>Dinah Hong</v>
          </cell>
          <cell r="AG141" t="str">
            <v>Andrea Burzynski</v>
          </cell>
          <cell r="AH141" t="str">
            <v>Frances Franchi</v>
          </cell>
          <cell r="AJ141" t="str">
            <v>App. Rcvd</v>
          </cell>
          <cell r="AK141" t="b">
            <v>0</v>
          </cell>
          <cell r="AN141">
            <v>429119.27</v>
          </cell>
          <cell r="AO141">
            <v>4.3770000000000003E-2</v>
          </cell>
          <cell r="AP141" t="str">
            <v>On-the-Run (10-yr Treas.)</v>
          </cell>
          <cell r="AQ141">
            <v>5340000</v>
          </cell>
          <cell r="AR141" t="str">
            <v>Actual/360</v>
          </cell>
          <cell r="AS141" t="str">
            <v>P&amp;I Amortized with balloon</v>
          </cell>
          <cell r="AT141" t="str">
            <v>Fixed Rate</v>
          </cell>
          <cell r="AU141" t="str">
            <v>CMO FrontRunner</v>
          </cell>
          <cell r="AV141">
            <v>18442.638888888887</v>
          </cell>
          <cell r="AW141">
            <v>221311.66666666663</v>
          </cell>
          <cell r="AX141" t="str">
            <v>N</v>
          </cell>
          <cell r="AY141">
            <v>0</v>
          </cell>
          <cell r="BA141" t="str">
            <v>Traditional</v>
          </cell>
          <cell r="BC141">
            <v>3825</v>
          </cell>
        </row>
        <row r="142">
          <cell r="B142" t="str">
            <v>FORWARD</v>
          </cell>
          <cell r="D142" t="str">
            <v>North West</v>
          </cell>
          <cell r="E142" t="str">
            <v>Daly City Central Self Storage</v>
          </cell>
          <cell r="F142">
            <v>6100000</v>
          </cell>
          <cell r="G142">
            <v>1.740338123002509</v>
          </cell>
          <cell r="H142">
            <v>1.24406009836066</v>
          </cell>
          <cell r="I142">
            <v>0.67032967032966995</v>
          </cell>
          <cell r="J142">
            <v>5.9400000000000001E-2</v>
          </cell>
          <cell r="K142">
            <v>1.72E-2</v>
          </cell>
          <cell r="L142">
            <v>10</v>
          </cell>
          <cell r="M142">
            <v>30</v>
          </cell>
          <cell r="N142">
            <v>0</v>
          </cell>
          <cell r="O142" t="str">
            <v>Self Storage</v>
          </cell>
          <cell r="P142" t="str">
            <v>Self Storage</v>
          </cell>
          <cell r="Q142" t="str">
            <v>Self Storage</v>
          </cell>
          <cell r="R142" t="str">
            <v>Daly City</v>
          </cell>
          <cell r="S142" t="str">
            <v>SCA</v>
          </cell>
          <cell r="U142">
            <v>38717</v>
          </cell>
          <cell r="V142">
            <v>38288</v>
          </cell>
          <cell r="W142">
            <v>38289</v>
          </cell>
          <cell r="X142">
            <v>38363</v>
          </cell>
          <cell r="AC142" t="str">
            <v>Eric Smith</v>
          </cell>
          <cell r="AD142" t="str">
            <v>Kristin DeWeese</v>
          </cell>
          <cell r="AE142" t="str">
            <v>Steve Reiter</v>
          </cell>
          <cell r="AF142" t="str">
            <v>James Oji</v>
          </cell>
          <cell r="AJ142" t="str">
            <v>In Process - Locked</v>
          </cell>
          <cell r="AK142" t="b">
            <v>1</v>
          </cell>
          <cell r="AL142">
            <v>38366</v>
          </cell>
          <cell r="AM142">
            <v>38717</v>
          </cell>
          <cell r="AN142">
            <v>758876.66</v>
          </cell>
          <cell r="AO142">
            <v>4.2200000000000001E-2</v>
          </cell>
          <cell r="AP142" t="str">
            <v>On-the-Run (10-yr Treas.)</v>
          </cell>
          <cell r="AQ142">
            <v>9100000</v>
          </cell>
          <cell r="AR142" t="str">
            <v>Actual/360</v>
          </cell>
          <cell r="AS142" t="str">
            <v>P&amp;I Amortized with balloon</v>
          </cell>
          <cell r="AT142" t="str">
            <v>Forward</v>
          </cell>
          <cell r="AU142" t="str">
            <v>CMO Regular</v>
          </cell>
          <cell r="AV142">
            <v>36337.606371319773</v>
          </cell>
          <cell r="AW142">
            <v>436051.2764558373</v>
          </cell>
          <cell r="AX142" t="str">
            <v>N</v>
          </cell>
          <cell r="AY142">
            <v>61410</v>
          </cell>
          <cell r="BA142" t="str">
            <v>Non-Traditional</v>
          </cell>
          <cell r="BC142">
            <v>3830</v>
          </cell>
        </row>
        <row r="143">
          <cell r="B143" t="str">
            <v>PWR7</v>
          </cell>
          <cell r="C143">
            <v>35</v>
          </cell>
          <cell r="D143" t="str">
            <v>North West</v>
          </cell>
          <cell r="E143" t="str">
            <v>Walgreens - Mariemont</v>
          </cell>
          <cell r="F143">
            <v>2283000</v>
          </cell>
          <cell r="G143">
            <v>1.65219917685466</v>
          </cell>
          <cell r="H143">
            <v>1.37617923784494</v>
          </cell>
          <cell r="I143">
            <v>0.44764705882352901</v>
          </cell>
          <cell r="J143">
            <v>5.6099999999999997E-2</v>
          </cell>
          <cell r="K143">
            <v>1.03E-2</v>
          </cell>
          <cell r="L143">
            <v>20</v>
          </cell>
          <cell r="M143">
            <v>20</v>
          </cell>
          <cell r="N143">
            <v>0</v>
          </cell>
          <cell r="O143" t="str">
            <v>Retail</v>
          </cell>
          <cell r="P143" t="str">
            <v>Shadow Anchored</v>
          </cell>
          <cell r="Q143" t="str">
            <v>Retail-Shadow Anchored</v>
          </cell>
          <cell r="R143" t="str">
            <v>Mariemont</v>
          </cell>
          <cell r="S143" t="str">
            <v>OH</v>
          </cell>
          <cell r="T143">
            <v>45227</v>
          </cell>
          <cell r="U143">
            <v>38378</v>
          </cell>
          <cell r="V143">
            <v>38285</v>
          </cell>
          <cell r="W143">
            <v>38288</v>
          </cell>
          <cell r="X143">
            <v>38294</v>
          </cell>
          <cell r="Y143">
            <v>38295</v>
          </cell>
          <cell r="Z143">
            <v>38336</v>
          </cell>
          <cell r="AA143">
            <v>38378</v>
          </cell>
          <cell r="AC143" t="str">
            <v>Eric Smith</v>
          </cell>
          <cell r="AD143" t="str">
            <v>Kristin Howes</v>
          </cell>
          <cell r="AE143" t="str">
            <v>Courtney Boscoe</v>
          </cell>
          <cell r="AF143" t="str">
            <v>Angela Ma</v>
          </cell>
          <cell r="AG143" t="str">
            <v>Vivien Pepa</v>
          </cell>
          <cell r="AH143" t="str">
            <v>Elizabeth David</v>
          </cell>
          <cell r="AJ143" t="str">
            <v>Closed</v>
          </cell>
          <cell r="AK143" t="b">
            <v>0</v>
          </cell>
          <cell r="AN143">
            <v>314181.71999999997</v>
          </cell>
          <cell r="AO143">
            <v>4.5799999999999993E-2</v>
          </cell>
          <cell r="AP143" t="str">
            <v>Interpolated</v>
          </cell>
          <cell r="AQ143">
            <v>5100000</v>
          </cell>
          <cell r="AR143" t="str">
            <v>Actual/360</v>
          </cell>
          <cell r="AS143" t="str">
            <v>P&amp;I Amortized with balloon</v>
          </cell>
          <cell r="AT143" t="str">
            <v>Fixed Rate</v>
          </cell>
          <cell r="AU143" t="str">
            <v>CMO FrontRunner</v>
          </cell>
          <cell r="AV143">
            <v>15846.642684959497</v>
          </cell>
          <cell r="AW143">
            <v>190159.71221951395</v>
          </cell>
          <cell r="AX143" t="str">
            <v>Y</v>
          </cell>
          <cell r="AY143">
            <v>14560</v>
          </cell>
          <cell r="BA143" t="str">
            <v>Traditional</v>
          </cell>
          <cell r="BC143">
            <v>3843</v>
          </cell>
        </row>
        <row r="144">
          <cell r="B144" t="str">
            <v>PWR7</v>
          </cell>
          <cell r="C144">
            <v>35</v>
          </cell>
          <cell r="D144" t="str">
            <v>Mid West</v>
          </cell>
          <cell r="E144" t="str">
            <v>Country Woods MHC</v>
          </cell>
          <cell r="F144">
            <v>4024000</v>
          </cell>
          <cell r="G144">
            <v>1.619465130212671</v>
          </cell>
          <cell r="H144">
            <v>0.84725017395626201</v>
          </cell>
          <cell r="I144">
            <v>0.80479999999999996</v>
          </cell>
          <cell r="J144">
            <v>5.16E-2</v>
          </cell>
          <cell r="K144">
            <v>1.0200000000000001E-2</v>
          </cell>
          <cell r="L144">
            <v>10</v>
          </cell>
          <cell r="M144">
            <v>30</v>
          </cell>
          <cell r="N144">
            <v>24</v>
          </cell>
          <cell r="O144" t="str">
            <v>Manufactured Housing Community</v>
          </cell>
          <cell r="P144" t="str">
            <v>Manufactured Home Community</v>
          </cell>
          <cell r="Q144" t="str">
            <v>Manufactured Housing Community-Manufactured Home Community</v>
          </cell>
          <cell r="R144" t="str">
            <v>Indianapolis</v>
          </cell>
          <cell r="S144" t="str">
            <v>IN</v>
          </cell>
          <cell r="T144">
            <v>46239</v>
          </cell>
          <cell r="U144">
            <v>38359</v>
          </cell>
          <cell r="V144">
            <v>38281</v>
          </cell>
          <cell r="W144">
            <v>38281</v>
          </cell>
          <cell r="X144">
            <v>38294</v>
          </cell>
          <cell r="Y144">
            <v>38294</v>
          </cell>
          <cell r="Z144">
            <v>38341</v>
          </cell>
          <cell r="AA144">
            <v>38384</v>
          </cell>
          <cell r="AC144" t="str">
            <v>David Harvey</v>
          </cell>
          <cell r="AD144" t="str">
            <v>Peter Lampros</v>
          </cell>
          <cell r="AE144" t="str">
            <v>Jack Schmidt</v>
          </cell>
          <cell r="AF144" t="str">
            <v>Mark Frillici</v>
          </cell>
          <cell r="AG144" t="str">
            <v>Susan Kimmet</v>
          </cell>
          <cell r="AH144" t="str">
            <v>Vickie Attardo</v>
          </cell>
          <cell r="AJ144" t="str">
            <v>Closed</v>
          </cell>
          <cell r="AK144" t="b">
            <v>0</v>
          </cell>
          <cell r="AN144">
            <v>340933.47</v>
          </cell>
          <cell r="AO144">
            <v>4.1399999999999999E-2</v>
          </cell>
          <cell r="AP144" t="str">
            <v>Treasuries - On The Run</v>
          </cell>
          <cell r="AQ144">
            <v>5000000</v>
          </cell>
          <cell r="AR144" t="str">
            <v>Actual/360</v>
          </cell>
          <cell r="AS144" t="str">
            <v>Interest Only then convert to P&amp;I amortized with balloon</v>
          </cell>
          <cell r="AT144" t="str">
            <v>Fixed Rate</v>
          </cell>
          <cell r="AU144" t="str">
            <v>CMO Regular</v>
          </cell>
          <cell r="AV144">
            <v>17543.522222222222</v>
          </cell>
          <cell r="AW144">
            <v>210522.26666666666</v>
          </cell>
          <cell r="AX144" t="str">
            <v>N</v>
          </cell>
          <cell r="AY144">
            <v>201</v>
          </cell>
          <cell r="BA144" t="str">
            <v>Traditional</v>
          </cell>
          <cell r="BC144">
            <v>3855</v>
          </cell>
        </row>
        <row r="145">
          <cell r="B145" t="str">
            <v>PWR7</v>
          </cell>
          <cell r="C145">
            <v>35</v>
          </cell>
          <cell r="D145" t="str">
            <v>Mid West</v>
          </cell>
          <cell r="E145" t="str">
            <v>Diamond Grove Estates MHC</v>
          </cell>
          <cell r="F145">
            <v>4185000</v>
          </cell>
          <cell r="G145">
            <v>1.6464865547322463</v>
          </cell>
          <cell r="H145">
            <v>0.86472559139784999</v>
          </cell>
          <cell r="I145">
            <v>0.79714285714285704</v>
          </cell>
          <cell r="J145">
            <v>5.1799999999999999E-2</v>
          </cell>
          <cell r="K145">
            <v>1.2200000000000001E-2</v>
          </cell>
          <cell r="L145">
            <v>7</v>
          </cell>
          <cell r="M145">
            <v>30</v>
          </cell>
          <cell r="N145">
            <v>24</v>
          </cell>
          <cell r="O145" t="str">
            <v>Manufactured Housing Community</v>
          </cell>
          <cell r="P145" t="str">
            <v>Manufactured Home Community</v>
          </cell>
          <cell r="Q145" t="str">
            <v>Manufactured Housing Community-Manufactured Home Community</v>
          </cell>
          <cell r="R145" t="str">
            <v>Tucson</v>
          </cell>
          <cell r="S145" t="str">
            <v>AZ</v>
          </cell>
          <cell r="T145" t="str">
            <v>85705-4863</v>
          </cell>
          <cell r="U145">
            <v>38359</v>
          </cell>
          <cell r="V145">
            <v>38281</v>
          </cell>
          <cell r="W145">
            <v>38281</v>
          </cell>
          <cell r="X145">
            <v>38294</v>
          </cell>
          <cell r="Y145">
            <v>38310</v>
          </cell>
          <cell r="Z145">
            <v>38349</v>
          </cell>
          <cell r="AA145">
            <v>38357</v>
          </cell>
          <cell r="AC145" t="str">
            <v>David Harvey</v>
          </cell>
          <cell r="AD145" t="str">
            <v>Peter Lampros</v>
          </cell>
          <cell r="AE145" t="str">
            <v>Jack Schmidt</v>
          </cell>
          <cell r="AF145" t="str">
            <v>Mark Frillici</v>
          </cell>
          <cell r="AG145" t="str">
            <v>Susan Kimmet</v>
          </cell>
          <cell r="AH145" t="str">
            <v>Dennis Pierachini</v>
          </cell>
          <cell r="AJ145" t="str">
            <v>Closed</v>
          </cell>
          <cell r="AK145" t="b">
            <v>0</v>
          </cell>
          <cell r="AL145">
            <v>38357</v>
          </cell>
          <cell r="AN145">
            <v>361887.66</v>
          </cell>
          <cell r="AO145">
            <v>3.9599999999999996E-2</v>
          </cell>
          <cell r="AP145" t="str">
            <v>On-the-Run (10-yr Treas.)</v>
          </cell>
          <cell r="AQ145">
            <v>5250000</v>
          </cell>
          <cell r="AR145" t="str">
            <v>Actual/360</v>
          </cell>
          <cell r="AS145" t="str">
            <v>Interest Only then convert to P&amp;I amortized with balloon</v>
          </cell>
          <cell r="AT145" t="str">
            <v>Fixed Rate</v>
          </cell>
          <cell r="AU145" t="str">
            <v>CMO Regular</v>
          </cell>
          <cell r="AV145">
            <v>18316.15625</v>
          </cell>
          <cell r="AW145">
            <v>219793.875</v>
          </cell>
          <cell r="AX145" t="str">
            <v>N</v>
          </cell>
          <cell r="AY145">
            <v>153</v>
          </cell>
          <cell r="BA145" t="str">
            <v>Traditional</v>
          </cell>
          <cell r="BC145">
            <v>3856</v>
          </cell>
        </row>
        <row r="146">
          <cell r="B146" t="str">
            <v>PWR7</v>
          </cell>
          <cell r="C146">
            <v>35</v>
          </cell>
          <cell r="D146" t="str">
            <v>Mid West</v>
          </cell>
          <cell r="E146" t="str">
            <v>Washington Estates MHC</v>
          </cell>
          <cell r="F146">
            <v>9400000</v>
          </cell>
          <cell r="G146">
            <v>1.6621791666949091</v>
          </cell>
          <cell r="H146">
            <v>0.869596734042553</v>
          </cell>
          <cell r="I146">
            <v>0.80341880341880301</v>
          </cell>
          <cell r="J146">
            <v>5.16E-2</v>
          </cell>
          <cell r="K146">
            <v>1.0200000000000001E-2</v>
          </cell>
          <cell r="L146">
            <v>10</v>
          </cell>
          <cell r="M146">
            <v>30</v>
          </cell>
          <cell r="N146">
            <v>24</v>
          </cell>
          <cell r="O146" t="str">
            <v>Manufactured Housing Community</v>
          </cell>
          <cell r="P146" t="str">
            <v>Manufactured Home Community</v>
          </cell>
          <cell r="Q146" t="str">
            <v>Manufactured Housing Community-Manufactured Home Community</v>
          </cell>
          <cell r="R146" t="str">
            <v>Washington</v>
          </cell>
          <cell r="S146" t="str">
            <v>PA</v>
          </cell>
          <cell r="T146">
            <v>15301</v>
          </cell>
          <cell r="U146">
            <v>38384</v>
          </cell>
          <cell r="V146">
            <v>38275</v>
          </cell>
          <cell r="W146">
            <v>38275</v>
          </cell>
          <cell r="X146">
            <v>38294</v>
          </cell>
          <cell r="Y146">
            <v>38307</v>
          </cell>
          <cell r="Z146">
            <v>38371</v>
          </cell>
          <cell r="AA146">
            <v>38384</v>
          </cell>
          <cell r="AC146" t="str">
            <v>David Harvey</v>
          </cell>
          <cell r="AD146" t="str">
            <v>Peter Lampros</v>
          </cell>
          <cell r="AE146" t="str">
            <v>Jack Schmidt</v>
          </cell>
          <cell r="AF146" t="str">
            <v>Mark Frillici</v>
          </cell>
          <cell r="AG146" t="str">
            <v>Susan Kimmet</v>
          </cell>
          <cell r="AH146" t="str">
            <v>Vickie Attardo</v>
          </cell>
          <cell r="AJ146" t="str">
            <v>Closed</v>
          </cell>
          <cell r="AK146" t="b">
            <v>0</v>
          </cell>
          <cell r="AN146">
            <v>817420.93</v>
          </cell>
          <cell r="AO146">
            <v>4.1399999999999999E-2</v>
          </cell>
          <cell r="AP146" t="str">
            <v>On-the-Run (10-yr Treas.)</v>
          </cell>
          <cell r="AQ146">
            <v>11700000</v>
          </cell>
          <cell r="AR146" t="str">
            <v>Actual/360</v>
          </cell>
          <cell r="AS146" t="str">
            <v>Interest Only then convert to P&amp;I amortized with balloon</v>
          </cell>
          <cell r="AT146" t="str">
            <v>Fixed Rate</v>
          </cell>
          <cell r="AU146" t="str">
            <v>CMO Regular</v>
          </cell>
          <cell r="AV146">
            <v>40981.388888888883</v>
          </cell>
          <cell r="AW146">
            <v>491776.66666666663</v>
          </cell>
          <cell r="AX146" t="str">
            <v>N</v>
          </cell>
          <cell r="AY146">
            <v>411</v>
          </cell>
          <cell r="BA146" t="str">
            <v>Traditional</v>
          </cell>
          <cell r="BC146">
            <v>3857</v>
          </cell>
        </row>
        <row r="147">
          <cell r="B147" t="str">
            <v>TOP18</v>
          </cell>
          <cell r="C147">
            <v>36</v>
          </cell>
          <cell r="D147" t="str">
            <v>South West</v>
          </cell>
          <cell r="E147" t="str">
            <v>Fort Locks Self Storage</v>
          </cell>
          <cell r="F147">
            <v>2970000</v>
          </cell>
          <cell r="G147">
            <v>1.4987080625517817</v>
          </cell>
          <cell r="H147">
            <v>1.04268154882155</v>
          </cell>
          <cell r="I147">
            <v>0.720873786407767</v>
          </cell>
          <cell r="J147">
            <v>5.6899999999999999E-2</v>
          </cell>
          <cell r="K147">
            <v>1.4E-2</v>
          </cell>
          <cell r="L147">
            <v>10</v>
          </cell>
          <cell r="M147">
            <v>30</v>
          </cell>
          <cell r="N147">
            <v>0</v>
          </cell>
          <cell r="O147" t="str">
            <v>Self Storage</v>
          </cell>
          <cell r="Q147" t="str">
            <v>Self Storage</v>
          </cell>
          <cell r="R147" t="str">
            <v>Nipomo</v>
          </cell>
          <cell r="S147" t="str">
            <v>NCA</v>
          </cell>
          <cell r="T147">
            <v>93444</v>
          </cell>
          <cell r="U147">
            <v>38411</v>
          </cell>
          <cell r="V147">
            <v>38287</v>
          </cell>
          <cell r="W147">
            <v>38308</v>
          </cell>
          <cell r="X147">
            <v>38313</v>
          </cell>
          <cell r="Y147">
            <v>38323</v>
          </cell>
          <cell r="AA147">
            <v>38411</v>
          </cell>
          <cell r="AC147" t="str">
            <v>Chris Lewis</v>
          </cell>
          <cell r="AD147" t="str">
            <v>Ryan Johnson</v>
          </cell>
          <cell r="AE147" t="str">
            <v>Angela Akiyama</v>
          </cell>
          <cell r="AF147" t="str">
            <v>La-Sallet Palacios</v>
          </cell>
          <cell r="AG147" t="str">
            <v>Luz Manalo</v>
          </cell>
          <cell r="AH147" t="str">
            <v>Annie Yim</v>
          </cell>
          <cell r="AJ147" t="str">
            <v>Closed</v>
          </cell>
          <cell r="AK147" t="b">
            <v>1</v>
          </cell>
          <cell r="AL147">
            <v>38404</v>
          </cell>
          <cell r="AM147">
            <v>38411</v>
          </cell>
          <cell r="AN147">
            <v>309676.42</v>
          </cell>
          <cell r="AO147">
            <v>4.2900000000000001E-2</v>
          </cell>
          <cell r="AP147" t="str">
            <v>Then-Issued 10-yr. Treas</v>
          </cell>
          <cell r="AQ147">
            <v>4120000</v>
          </cell>
          <cell r="AR147" t="str">
            <v>Actual/360</v>
          </cell>
          <cell r="AS147" t="str">
            <v>P&amp;I Amortized with balloon</v>
          </cell>
          <cell r="AT147" t="str">
            <v>Fixed Rate</v>
          </cell>
          <cell r="AU147" t="str">
            <v>CMO FrontRunner</v>
          </cell>
          <cell r="AV147">
            <v>17219.076201801443</v>
          </cell>
          <cell r="AW147">
            <v>206628.91442161732</v>
          </cell>
          <cell r="AX147" t="str">
            <v>N</v>
          </cell>
          <cell r="AY147">
            <v>54802</v>
          </cell>
          <cell r="BA147" t="str">
            <v>Non-Traditional</v>
          </cell>
          <cell r="BC147">
            <v>3858</v>
          </cell>
        </row>
        <row r="148">
          <cell r="B148" t="str">
            <v>Not Assigned</v>
          </cell>
          <cell r="D148" t="str">
            <v>North West</v>
          </cell>
          <cell r="E148" t="str">
            <v>Promenade Shopping Center</v>
          </cell>
          <cell r="F148">
            <v>23500000</v>
          </cell>
          <cell r="G148">
            <v>1.3556666941898488</v>
          </cell>
          <cell r="H148">
            <v>0.93771074468085103</v>
          </cell>
          <cell r="I148">
            <v>0.75153300244258403</v>
          </cell>
          <cell r="J148">
            <v>5.6370000000000003E-2</v>
          </cell>
          <cell r="K148">
            <v>1.2500000000000001E-2</v>
          </cell>
          <cell r="L148">
            <v>10</v>
          </cell>
          <cell r="M148">
            <v>30</v>
          </cell>
          <cell r="N148">
            <v>0</v>
          </cell>
          <cell r="O148" t="str">
            <v>Retail</v>
          </cell>
          <cell r="P148" t="str">
            <v>Anchored</v>
          </cell>
          <cell r="Q148" t="str">
            <v>Retail-Anchored</v>
          </cell>
          <cell r="R148" t="str">
            <v>Bakersfield</v>
          </cell>
          <cell r="S148" t="str">
            <v>SCA</v>
          </cell>
          <cell r="U148">
            <v>38411</v>
          </cell>
          <cell r="W148">
            <v>38323</v>
          </cell>
          <cell r="AC148" t="str">
            <v>Mark Doris</v>
          </cell>
          <cell r="AD148" t="str">
            <v>Damien Alvarado</v>
          </cell>
          <cell r="AE148" t="str">
            <v>Mary Lou Lemley</v>
          </cell>
          <cell r="AF148" t="str">
            <v>Brian Jacks</v>
          </cell>
          <cell r="AG148" t="str">
            <v>Rene Cowden</v>
          </cell>
          <cell r="AJ148" t="str">
            <v>In Process - Locked</v>
          </cell>
          <cell r="AK148" t="b">
            <v>1</v>
          </cell>
          <cell r="AN148">
            <v>2203620.25</v>
          </cell>
          <cell r="AO148">
            <v>4.3870000000000006E-2</v>
          </cell>
          <cell r="AP148" t="str">
            <v>On-the-Run (10-yr Treas.)</v>
          </cell>
          <cell r="AQ148">
            <v>31269418.539999999</v>
          </cell>
          <cell r="AR148" t="str">
            <v>Actual/360</v>
          </cell>
          <cell r="AS148" t="str">
            <v>P&amp;I Amortized with balloon</v>
          </cell>
          <cell r="AT148" t="str">
            <v>Fixed Rate</v>
          </cell>
          <cell r="AU148" t="str">
            <v>CMO Regular</v>
          </cell>
          <cell r="AV148">
            <v>135457.3521798249</v>
          </cell>
          <cell r="AW148">
            <v>1625488.2261578988</v>
          </cell>
          <cell r="AX148" t="str">
            <v>N</v>
          </cell>
          <cell r="AY148">
            <v>201554</v>
          </cell>
          <cell r="BA148" t="str">
            <v>Traditional</v>
          </cell>
          <cell r="BC148">
            <v>3867</v>
          </cell>
        </row>
        <row r="149">
          <cell r="B149" t="str">
            <v>PWR8</v>
          </cell>
          <cell r="C149">
            <v>38</v>
          </cell>
          <cell r="D149" t="str">
            <v>North East</v>
          </cell>
          <cell r="E149" t="str">
            <v>Liberties Lofts Apartments</v>
          </cell>
          <cell r="F149">
            <v>7300000</v>
          </cell>
          <cell r="G149">
            <v>1.2863254698345703</v>
          </cell>
          <cell r="H149">
            <v>0.83999013698630098</v>
          </cell>
          <cell r="I149">
            <v>0.74489795918367296</v>
          </cell>
          <cell r="J149">
            <v>5.1200000000000002E-2</v>
          </cell>
          <cell r="K149">
            <v>1.5699999999999999E-2</v>
          </cell>
          <cell r="L149">
            <v>5</v>
          </cell>
          <cell r="M149">
            <v>30</v>
          </cell>
          <cell r="N149">
            <v>0</v>
          </cell>
          <cell r="O149" t="str">
            <v>Multifamily</v>
          </cell>
          <cell r="Q149" t="str">
            <v>Multifamily-</v>
          </cell>
          <cell r="R149" t="str">
            <v>Philadelphia</v>
          </cell>
          <cell r="S149" t="str">
            <v>PA</v>
          </cell>
          <cell r="T149" t="str">
            <v>19123-2804</v>
          </cell>
          <cell r="U149">
            <v>38343</v>
          </cell>
          <cell r="V149">
            <v>38286</v>
          </cell>
          <cell r="W149">
            <v>38286</v>
          </cell>
          <cell r="X149">
            <v>38286</v>
          </cell>
          <cell r="Y149">
            <v>38286</v>
          </cell>
          <cell r="Z149">
            <v>38336</v>
          </cell>
          <cell r="AA149">
            <v>38337</v>
          </cell>
          <cell r="AC149" t="str">
            <v>Doug Mazer</v>
          </cell>
          <cell r="AD149" t="str">
            <v>Scott Bois</v>
          </cell>
          <cell r="AE149" t="str">
            <v>William Kautter</v>
          </cell>
          <cell r="AF149" t="str">
            <v>John Sipple</v>
          </cell>
          <cell r="AG149" t="str">
            <v>Eliza Davies</v>
          </cell>
          <cell r="AH149" t="str">
            <v>Cathlene Banker</v>
          </cell>
          <cell r="AJ149" t="str">
            <v>Closed</v>
          </cell>
          <cell r="AK149" t="b">
            <v>0</v>
          </cell>
          <cell r="AN149">
            <v>613192.80000000005</v>
          </cell>
          <cell r="AO149">
            <v>3.5500000000000004E-2</v>
          </cell>
          <cell r="AP149" t="str">
            <v>Then-Issued 5-yr. Treas</v>
          </cell>
          <cell r="AQ149">
            <v>9800000</v>
          </cell>
          <cell r="AR149" t="str">
            <v>Actual/360</v>
          </cell>
          <cell r="AS149" t="str">
            <v>P&amp;I Amortized with balloon</v>
          </cell>
          <cell r="AT149" t="str">
            <v>Fixed Rate</v>
          </cell>
          <cell r="AU149" t="str">
            <v>CMO Regular</v>
          </cell>
          <cell r="AV149">
            <v>39725.093841585607</v>
          </cell>
          <cell r="AW149">
            <v>476701.12609902729</v>
          </cell>
          <cell r="AX149" t="str">
            <v>N</v>
          </cell>
          <cell r="AY149">
            <v>61</v>
          </cell>
          <cell r="BA149" t="str">
            <v>Traditional</v>
          </cell>
          <cell r="BC149">
            <v>3868</v>
          </cell>
        </row>
        <row r="150">
          <cell r="B150" t="str">
            <v>FORWARD</v>
          </cell>
          <cell r="D150" t="str">
            <v>North West</v>
          </cell>
          <cell r="E150" t="str">
            <v>Hacienda Heights Apartments</v>
          </cell>
          <cell r="F150">
            <v>3457000</v>
          </cell>
          <cell r="G150">
            <v>1.2218838151460332</v>
          </cell>
          <cell r="H150">
            <v>0.84174937807347405</v>
          </cell>
          <cell r="I150">
            <v>0.67917485265225896</v>
          </cell>
          <cell r="J150">
            <v>5.6000000000000001E-2</v>
          </cell>
          <cell r="K150">
            <v>1.38E-2</v>
          </cell>
          <cell r="L150">
            <v>10</v>
          </cell>
          <cell r="M150">
            <v>30</v>
          </cell>
          <cell r="N150">
            <v>0</v>
          </cell>
          <cell r="O150" t="str">
            <v>Multifamily</v>
          </cell>
          <cell r="P150" t="str">
            <v>Garden</v>
          </cell>
          <cell r="Q150" t="str">
            <v>Multifamily-Garden</v>
          </cell>
          <cell r="R150" t="str">
            <v>Hacienda Heights</v>
          </cell>
          <cell r="S150" t="str">
            <v>SCA</v>
          </cell>
          <cell r="T150">
            <v>91745</v>
          </cell>
          <cell r="U150">
            <v>38504</v>
          </cell>
          <cell r="V150">
            <v>38296</v>
          </cell>
          <cell r="W150">
            <v>38296</v>
          </cell>
          <cell r="X150">
            <v>38296</v>
          </cell>
          <cell r="Y150">
            <v>38314</v>
          </cell>
          <cell r="AC150" t="str">
            <v>Eric Smith</v>
          </cell>
          <cell r="AD150" t="str">
            <v>Kristin DeWeese</v>
          </cell>
          <cell r="AE150" t="str">
            <v>Courtney Boscoe</v>
          </cell>
          <cell r="AF150" t="str">
            <v>Anna Salnikova</v>
          </cell>
          <cell r="AG150" t="str">
            <v>Vivien Pepa</v>
          </cell>
          <cell r="AH150" t="str">
            <v>Elizabeth David</v>
          </cell>
          <cell r="AJ150" t="str">
            <v>In Process - Locked</v>
          </cell>
          <cell r="AK150" t="b">
            <v>1</v>
          </cell>
          <cell r="AL150">
            <v>38299</v>
          </cell>
          <cell r="AM150">
            <v>38504</v>
          </cell>
          <cell r="AN150">
            <v>290992.76</v>
          </cell>
          <cell r="AO150">
            <v>4.2200000000000001E-2</v>
          </cell>
          <cell r="AP150" t="str">
            <v>Then-Issued 10-yr. Treas</v>
          </cell>
          <cell r="AQ150">
            <v>5300000</v>
          </cell>
          <cell r="AR150" t="str">
            <v>Actual/360</v>
          </cell>
          <cell r="AS150" t="str">
            <v>P&amp;I Amortized with balloon</v>
          </cell>
          <cell r="AT150" t="str">
            <v>Forward</v>
          </cell>
          <cell r="AU150" t="str">
            <v>CMO FrontRunner</v>
          </cell>
          <cell r="AV150">
            <v>19845.910360772319</v>
          </cell>
          <cell r="AW150">
            <v>238150.92432926781</v>
          </cell>
          <cell r="AX150" t="str">
            <v>N</v>
          </cell>
          <cell r="AY150">
            <v>24</v>
          </cell>
          <cell r="BA150" t="str">
            <v>Traditional</v>
          </cell>
          <cell r="BC150">
            <v>3879</v>
          </cell>
        </row>
        <row r="151">
          <cell r="B151" t="str">
            <v>PWR8</v>
          </cell>
          <cell r="C151">
            <v>38</v>
          </cell>
          <cell r="D151" t="str">
            <v>North West</v>
          </cell>
          <cell r="E151" t="str">
            <v>Corona Rincon Industrial</v>
          </cell>
          <cell r="F151">
            <v>3000000</v>
          </cell>
          <cell r="G151">
            <v>3.885591483743192</v>
          </cell>
          <cell r="H151">
            <v>1.9618998999999999</v>
          </cell>
          <cell r="I151">
            <v>0.375</v>
          </cell>
          <cell r="J151">
            <v>4.9799999999999997E-2</v>
          </cell>
          <cell r="K151">
            <v>1.29E-2</v>
          </cell>
          <cell r="L151">
            <v>5</v>
          </cell>
          <cell r="M151">
            <v>30</v>
          </cell>
          <cell r="N151">
            <v>60</v>
          </cell>
          <cell r="O151" t="str">
            <v>Industrial</v>
          </cell>
          <cell r="P151" t="str">
            <v>Flex</v>
          </cell>
          <cell r="Q151" t="str">
            <v>Industrial-Flex</v>
          </cell>
          <cell r="R151" t="str">
            <v>Corona</v>
          </cell>
          <cell r="S151" t="str">
            <v>SCA</v>
          </cell>
          <cell r="T151">
            <v>92880</v>
          </cell>
          <cell r="U151">
            <v>38414</v>
          </cell>
          <cell r="V151">
            <v>38288</v>
          </cell>
          <cell r="W151">
            <v>38296</v>
          </cell>
          <cell r="X151">
            <v>38341</v>
          </cell>
          <cell r="Y151">
            <v>38364</v>
          </cell>
          <cell r="AC151" t="str">
            <v>Eric Smith</v>
          </cell>
          <cell r="AD151" t="str">
            <v>Kristin Howes</v>
          </cell>
          <cell r="AE151" t="str">
            <v>Courtney Boscoe</v>
          </cell>
          <cell r="AF151" t="str">
            <v>Anna Salnikova</v>
          </cell>
          <cell r="AG151" t="str">
            <v>Vivien Pepa</v>
          </cell>
          <cell r="AH151" t="str">
            <v>Thomas Farber</v>
          </cell>
          <cell r="AJ151" t="str">
            <v>In Process - Locked</v>
          </cell>
          <cell r="AK151" t="b">
            <v>1</v>
          </cell>
          <cell r="AM151">
            <v>38414</v>
          </cell>
          <cell r="AN151">
            <v>588569.97</v>
          </cell>
          <cell r="AO151">
            <v>3.6899999999999995E-2</v>
          </cell>
          <cell r="AQ151">
            <v>8000000</v>
          </cell>
          <cell r="AR151" t="str">
            <v>Actual/360</v>
          </cell>
          <cell r="AS151" t="str">
            <v>Interest Only</v>
          </cell>
          <cell r="AT151" t="str">
            <v>Fixed Rate</v>
          </cell>
          <cell r="AU151" t="str">
            <v>CMO FrontRunner</v>
          </cell>
          <cell r="AV151">
            <v>12622.916666666666</v>
          </cell>
          <cell r="AW151">
            <v>151475</v>
          </cell>
          <cell r="AX151" t="str">
            <v>N</v>
          </cell>
          <cell r="AY151">
            <v>242000</v>
          </cell>
          <cell r="BA151" t="str">
            <v>Traditional</v>
          </cell>
          <cell r="BC151">
            <v>3881</v>
          </cell>
        </row>
        <row r="152">
          <cell r="B152" t="str">
            <v>PWR7</v>
          </cell>
          <cell r="C152">
            <v>35</v>
          </cell>
          <cell r="D152" t="str">
            <v>North West</v>
          </cell>
          <cell r="E152" t="str">
            <v>Cummins Cumberland Building</v>
          </cell>
          <cell r="F152">
            <v>1700000</v>
          </cell>
          <cell r="G152">
            <v>1.4406889764375428</v>
          </cell>
          <cell r="H152">
            <v>1.01880235294118</v>
          </cell>
          <cell r="I152">
            <v>0.71578947368421098</v>
          </cell>
          <cell r="J152">
            <v>5.8400000000000001E-2</v>
          </cell>
          <cell r="K152">
            <v>1.4999999999999999E-2</v>
          </cell>
          <cell r="L152">
            <v>10</v>
          </cell>
          <cell r="M152">
            <v>30</v>
          </cell>
          <cell r="N152">
            <v>0</v>
          </cell>
          <cell r="O152" t="str">
            <v>Industrial</v>
          </cell>
          <cell r="P152" t="str">
            <v>Light</v>
          </cell>
          <cell r="Q152" t="str">
            <v>Industrial-Light</v>
          </cell>
          <cell r="R152" t="str">
            <v>Louisville</v>
          </cell>
          <cell r="S152" t="str">
            <v>KY</v>
          </cell>
          <cell r="T152">
            <v>40299</v>
          </cell>
          <cell r="U152">
            <v>38399</v>
          </cell>
          <cell r="V152">
            <v>38288</v>
          </cell>
          <cell r="W152">
            <v>38309</v>
          </cell>
          <cell r="X152">
            <v>38315</v>
          </cell>
          <cell r="Y152">
            <v>38321</v>
          </cell>
          <cell r="Z152">
            <v>38377</v>
          </cell>
          <cell r="AA152">
            <v>38393</v>
          </cell>
          <cell r="AC152" t="str">
            <v>Eric Smith</v>
          </cell>
          <cell r="AD152" t="str">
            <v>Eric Smith</v>
          </cell>
          <cell r="AE152" t="str">
            <v>Courtney Boscoe</v>
          </cell>
          <cell r="AF152" t="str">
            <v>Angela Ma</v>
          </cell>
          <cell r="AG152" t="str">
            <v>Vivien Pepa</v>
          </cell>
          <cell r="AH152" t="str">
            <v>Elizabeth David</v>
          </cell>
          <cell r="AJ152" t="str">
            <v>Closed</v>
          </cell>
          <cell r="AK152" t="b">
            <v>1</v>
          </cell>
          <cell r="AL152">
            <v>38320</v>
          </cell>
          <cell r="AM152">
            <v>38399</v>
          </cell>
          <cell r="AN152">
            <v>173196.4</v>
          </cell>
          <cell r="AO152">
            <v>4.3400000000000001E-2</v>
          </cell>
          <cell r="AP152" t="str">
            <v>On-the-Run (5-yr Treas.)</v>
          </cell>
          <cell r="AQ152">
            <v>2375000</v>
          </cell>
          <cell r="AR152" t="str">
            <v>Actual/360</v>
          </cell>
          <cell r="AS152" t="str">
            <v>P&amp;I Amortized with balloon</v>
          </cell>
          <cell r="AT152" t="str">
            <v>Fixed Rate</v>
          </cell>
          <cell r="AU152" t="str">
            <v>CMO FrontRunner</v>
          </cell>
          <cell r="AV152">
            <v>10018.146573886164</v>
          </cell>
          <cell r="AW152">
            <v>120217.75888663396</v>
          </cell>
          <cell r="AX152" t="str">
            <v>Y</v>
          </cell>
          <cell r="AY152">
            <v>34700</v>
          </cell>
          <cell r="BA152" t="str">
            <v>Traditional</v>
          </cell>
          <cell r="BC152">
            <v>3885</v>
          </cell>
        </row>
        <row r="153">
          <cell r="B153" t="str">
            <v>PWR7</v>
          </cell>
          <cell r="C153">
            <v>35</v>
          </cell>
          <cell r="D153" t="str">
            <v>South West</v>
          </cell>
          <cell r="E153" t="str">
            <v>A A Val U Stor SS</v>
          </cell>
          <cell r="F153">
            <v>2500000</v>
          </cell>
          <cell r="G153">
            <v>1.5668725345529457</v>
          </cell>
          <cell r="H153">
            <v>1.1124366000000001</v>
          </cell>
          <cell r="I153">
            <v>0.69444444444444398</v>
          </cell>
          <cell r="J153">
            <v>5.6099999999999997E-2</v>
          </cell>
          <cell r="K153">
            <v>1.4500000000000001E-2</v>
          </cell>
          <cell r="L153">
            <v>10</v>
          </cell>
          <cell r="M153">
            <v>30</v>
          </cell>
          <cell r="N153">
            <v>0</v>
          </cell>
          <cell r="O153" t="str">
            <v>Self Storage</v>
          </cell>
          <cell r="P153" t="str">
            <v>Self Storage</v>
          </cell>
          <cell r="Q153" t="str">
            <v>Self Storage</v>
          </cell>
          <cell r="R153" t="str">
            <v>Yuma</v>
          </cell>
          <cell r="S153" t="str">
            <v>AZ</v>
          </cell>
          <cell r="T153">
            <v>86004</v>
          </cell>
          <cell r="U153">
            <v>38394</v>
          </cell>
          <cell r="W153">
            <v>38287</v>
          </cell>
          <cell r="X153">
            <v>38309</v>
          </cell>
          <cell r="Y153">
            <v>38310</v>
          </cell>
          <cell r="Z153">
            <v>38372</v>
          </cell>
          <cell r="AA153">
            <v>38383</v>
          </cell>
          <cell r="AC153" t="str">
            <v>John Batug</v>
          </cell>
          <cell r="AD153" t="str">
            <v>James Brady</v>
          </cell>
          <cell r="AE153" t="str">
            <v>Angela Akiyama</v>
          </cell>
          <cell r="AF153" t="str">
            <v>Ruth Lang</v>
          </cell>
          <cell r="AG153" t="str">
            <v>Angela Chan</v>
          </cell>
          <cell r="AH153" t="str">
            <v>Arlecia Durades</v>
          </cell>
          <cell r="AJ153" t="str">
            <v>Closed</v>
          </cell>
          <cell r="AK153" t="b">
            <v>1</v>
          </cell>
          <cell r="AM153">
            <v>38394</v>
          </cell>
          <cell r="AN153">
            <v>270149.06</v>
          </cell>
          <cell r="AO153">
            <v>4.1599999999999998E-2</v>
          </cell>
          <cell r="AP153" t="str">
            <v>Then-Issued 10-yr. Treas</v>
          </cell>
          <cell r="AQ153">
            <v>3700000</v>
          </cell>
          <cell r="AR153" t="str">
            <v>Actual/360</v>
          </cell>
          <cell r="AS153" t="str">
            <v>P&amp;I Amortized with balloon</v>
          </cell>
          <cell r="AT153" t="str">
            <v>Fixed Rate</v>
          </cell>
          <cell r="AU153" t="str">
            <v>CMO FrontRunner</v>
          </cell>
          <cell r="AV153">
            <v>14367.742857328101</v>
          </cell>
          <cell r="AW153">
            <v>172412.91428793722</v>
          </cell>
          <cell r="AX153" t="str">
            <v>N</v>
          </cell>
          <cell r="AY153">
            <v>84060</v>
          </cell>
          <cell r="BA153" t="str">
            <v>Non-Traditional</v>
          </cell>
          <cell r="BC153">
            <v>3887</v>
          </cell>
        </row>
        <row r="154">
          <cell r="B154" t="str">
            <v>TOP18</v>
          </cell>
          <cell r="C154">
            <v>36</v>
          </cell>
          <cell r="D154" t="str">
            <v>South West</v>
          </cell>
          <cell r="E154" t="str">
            <v>Jungle Jim Plaza</v>
          </cell>
          <cell r="F154">
            <v>5000000</v>
          </cell>
          <cell r="G154">
            <v>2.6559528520855777</v>
          </cell>
          <cell r="H154">
            <v>1.4379771400000001</v>
          </cell>
          <cell r="I154">
            <v>0.54945054945055005</v>
          </cell>
          <cell r="J154">
            <v>5.3400000000000003E-2</v>
          </cell>
          <cell r="K154">
            <v>9.7000000000000003E-3</v>
          </cell>
          <cell r="L154">
            <v>10</v>
          </cell>
          <cell r="M154">
            <v>30</v>
          </cell>
          <cell r="N154">
            <v>120</v>
          </cell>
          <cell r="O154" t="str">
            <v>Retail</v>
          </cell>
          <cell r="P154" t="str">
            <v>Shadow Anchored</v>
          </cell>
          <cell r="Q154" t="str">
            <v>Retail-Shadow Anchored</v>
          </cell>
          <cell r="R154" t="str">
            <v>Mesa</v>
          </cell>
          <cell r="S154" t="str">
            <v>AZ</v>
          </cell>
          <cell r="T154">
            <v>85210</v>
          </cell>
          <cell r="U154">
            <v>38444</v>
          </cell>
          <cell r="W154">
            <v>38338</v>
          </cell>
          <cell r="X154">
            <v>38359</v>
          </cell>
          <cell r="Y154">
            <v>38363</v>
          </cell>
          <cell r="AC154" t="str">
            <v>Todd Barnett</v>
          </cell>
          <cell r="AD154" t="str">
            <v>Britten Jacobian</v>
          </cell>
          <cell r="AE154" t="str">
            <v>Gene Erzinger</v>
          </cell>
          <cell r="AF154" t="str">
            <v>Leeza Duong</v>
          </cell>
          <cell r="AG154" t="str">
            <v>Nicole Nguyen</v>
          </cell>
          <cell r="AH154" t="str">
            <v>Judy Westphal</v>
          </cell>
          <cell r="AJ154" t="str">
            <v>In Process</v>
          </cell>
          <cell r="AK154" t="b">
            <v>0</v>
          </cell>
          <cell r="AN154">
            <v>718988.57</v>
          </cell>
          <cell r="AO154">
            <v>4.3700000000000003E-2</v>
          </cell>
          <cell r="AP154" t="str">
            <v>On-the-Run (10-yr Treas.)</v>
          </cell>
          <cell r="AQ154">
            <v>9100000</v>
          </cell>
          <cell r="AR154" t="str">
            <v>Actual/360</v>
          </cell>
          <cell r="AS154" t="str">
            <v>Interest Only</v>
          </cell>
          <cell r="AT154" t="str">
            <v>Fixed Rate</v>
          </cell>
          <cell r="AU154" t="str">
            <v>CMO Regular</v>
          </cell>
          <cell r="AV154">
            <v>22559.027777777777</v>
          </cell>
          <cell r="AW154">
            <v>270708.33333333331</v>
          </cell>
          <cell r="AX154" t="str">
            <v>N</v>
          </cell>
          <cell r="AY154">
            <v>80808</v>
          </cell>
          <cell r="BA154" t="str">
            <v>Traditional</v>
          </cell>
          <cell r="BC154">
            <v>3888</v>
          </cell>
        </row>
        <row r="155">
          <cell r="B155" t="str">
            <v>PWR7</v>
          </cell>
          <cell r="C155">
            <v>35</v>
          </cell>
          <cell r="D155" t="str">
            <v>South West</v>
          </cell>
          <cell r="E155" t="str">
            <v>Rural Court A&amp;B</v>
          </cell>
          <cell r="F155">
            <v>1700000</v>
          </cell>
          <cell r="G155">
            <v>1.6449353241650257</v>
          </cell>
          <cell r="H155">
            <v>1.13318735294118</v>
          </cell>
          <cell r="I155">
            <v>0.62962962962962998</v>
          </cell>
          <cell r="J155">
            <v>5.6000000000000001E-2</v>
          </cell>
          <cell r="K155">
            <v>1.4E-2</v>
          </cell>
          <cell r="L155">
            <v>10</v>
          </cell>
          <cell r="M155">
            <v>30</v>
          </cell>
          <cell r="N155">
            <v>0</v>
          </cell>
          <cell r="O155" t="str">
            <v>Office</v>
          </cell>
          <cell r="P155" t="str">
            <v>Urban</v>
          </cell>
          <cell r="Q155" t="str">
            <v>Office-Urban</v>
          </cell>
          <cell r="R155" t="str">
            <v>Tempe</v>
          </cell>
          <cell r="S155" t="str">
            <v>AZ</v>
          </cell>
          <cell r="T155">
            <v>85282</v>
          </cell>
          <cell r="U155">
            <v>38384</v>
          </cell>
          <cell r="W155">
            <v>38294</v>
          </cell>
          <cell r="X155">
            <v>38296</v>
          </cell>
          <cell r="Y155">
            <v>38299</v>
          </cell>
          <cell r="Z155">
            <v>38338</v>
          </cell>
          <cell r="AA155">
            <v>38338</v>
          </cell>
          <cell r="AC155" t="str">
            <v>John Batug</v>
          </cell>
          <cell r="AD155" t="str">
            <v>James Brady</v>
          </cell>
          <cell r="AE155" t="str">
            <v>Angela Akiyama</v>
          </cell>
          <cell r="AF155" t="str">
            <v>La-Sallet Palacios</v>
          </cell>
          <cell r="AG155" t="str">
            <v>Angela Chan</v>
          </cell>
          <cell r="AH155" t="str">
            <v>Thomas Farber</v>
          </cell>
          <cell r="AJ155" t="str">
            <v>Closed</v>
          </cell>
          <cell r="AK155" t="b">
            <v>0</v>
          </cell>
          <cell r="AN155">
            <v>192641.85</v>
          </cell>
          <cell r="AO155">
            <v>4.2000000000000003E-2</v>
          </cell>
          <cell r="AP155" t="str">
            <v>Then-Issued 10-yr. Treas</v>
          </cell>
          <cell r="AQ155">
            <v>2700000</v>
          </cell>
          <cell r="AR155" t="str">
            <v>Actual/360</v>
          </cell>
          <cell r="AS155" t="str">
            <v>P&amp;I Amortized with balloon</v>
          </cell>
          <cell r="AT155" t="str">
            <v>Fixed Rate</v>
          </cell>
          <cell r="AU155" t="str">
            <v>CMO FrontRunner</v>
          </cell>
          <cell r="AV155">
            <v>9759.3426709033683</v>
          </cell>
          <cell r="AW155">
            <v>117112.11205084043</v>
          </cell>
          <cell r="AX155" t="str">
            <v>N</v>
          </cell>
          <cell r="AY155">
            <v>14915</v>
          </cell>
          <cell r="BA155" t="str">
            <v>Traditional</v>
          </cell>
          <cell r="BC155">
            <v>3889</v>
          </cell>
        </row>
        <row r="156">
          <cell r="B156" t="str">
            <v>TOP18</v>
          </cell>
          <cell r="C156">
            <v>36</v>
          </cell>
          <cell r="D156" t="str">
            <v>North East</v>
          </cell>
          <cell r="E156" t="str">
            <v>3680 Wheeler Avenue</v>
          </cell>
          <cell r="F156">
            <v>1180000</v>
          </cell>
          <cell r="G156">
            <v>1.3980963692038662</v>
          </cell>
          <cell r="H156">
            <v>1.02726059322034</v>
          </cell>
          <cell r="I156">
            <v>0.51304347826087005</v>
          </cell>
          <cell r="J156">
            <v>5.4699999999999999E-2</v>
          </cell>
          <cell r="K156">
            <v>1.32E-2</v>
          </cell>
          <cell r="L156">
            <v>10</v>
          </cell>
          <cell r="M156">
            <v>25</v>
          </cell>
          <cell r="N156">
            <v>0</v>
          </cell>
          <cell r="O156" t="str">
            <v>Office</v>
          </cell>
          <cell r="P156" t="str">
            <v>Suburban</v>
          </cell>
          <cell r="Q156" t="str">
            <v>Office-Suburban</v>
          </cell>
          <cell r="R156" t="str">
            <v>Alexandria</v>
          </cell>
          <cell r="S156" t="str">
            <v>VA</v>
          </cell>
          <cell r="T156">
            <v>22304</v>
          </cell>
          <cell r="U156">
            <v>38383</v>
          </cell>
          <cell r="V156">
            <v>38288</v>
          </cell>
          <cell r="W156">
            <v>38288</v>
          </cell>
          <cell r="X156">
            <v>38288</v>
          </cell>
          <cell r="Y156">
            <v>38288</v>
          </cell>
          <cell r="Z156">
            <v>38372</v>
          </cell>
          <cell r="AA156">
            <v>38383</v>
          </cell>
          <cell r="AC156" t="str">
            <v>Jon Albertell</v>
          </cell>
          <cell r="AD156" t="str">
            <v>Scott Bois</v>
          </cell>
          <cell r="AE156" t="str">
            <v>Jim Bennett</v>
          </cell>
          <cell r="AF156" t="str">
            <v>Kelly Brady</v>
          </cell>
          <cell r="AG156" t="str">
            <v>Andrea Burzynski</v>
          </cell>
          <cell r="AH156" t="str">
            <v>Thomas Farber</v>
          </cell>
          <cell r="AJ156" t="str">
            <v>Closed</v>
          </cell>
          <cell r="AK156" t="b">
            <v>0</v>
          </cell>
          <cell r="AN156">
            <v>121216.75</v>
          </cell>
          <cell r="AO156">
            <v>4.1499999999999995E-2</v>
          </cell>
          <cell r="AP156" t="str">
            <v>Then-Issued 10-yr. Treas</v>
          </cell>
          <cell r="AQ156">
            <v>2300000</v>
          </cell>
          <cell r="AR156" t="str">
            <v>Actual/360</v>
          </cell>
          <cell r="AS156" t="str">
            <v>P&amp;I Amortized with balloon</v>
          </cell>
          <cell r="AT156" t="str">
            <v>Fixed Rate</v>
          </cell>
          <cell r="AU156" t="str">
            <v>CMO FrontRunner</v>
          </cell>
          <cell r="AV156">
            <v>7225.1069782017139</v>
          </cell>
          <cell r="AW156">
            <v>86701.283738420563</v>
          </cell>
          <cell r="AX156" t="str">
            <v>N</v>
          </cell>
          <cell r="AY156">
            <v>15000</v>
          </cell>
          <cell r="BA156" t="str">
            <v>Traditional</v>
          </cell>
          <cell r="BC156">
            <v>3908</v>
          </cell>
        </row>
        <row r="157">
          <cell r="B157" t="str">
            <v>Not Assigned</v>
          </cell>
          <cell r="D157" t="str">
            <v>South West</v>
          </cell>
          <cell r="E157" t="str">
            <v>La Quinta Village - Sperling</v>
          </cell>
          <cell r="F157">
            <v>1430000</v>
          </cell>
          <cell r="G157">
            <v>1.4533141276107939</v>
          </cell>
          <cell r="H157">
            <v>0.98693083916083901</v>
          </cell>
          <cell r="I157">
            <v>0.76809913897483095</v>
          </cell>
          <cell r="J157">
            <v>5.4699999999999999E-2</v>
          </cell>
          <cell r="K157">
            <v>1.55E-2</v>
          </cell>
          <cell r="L157">
            <v>7</v>
          </cell>
          <cell r="M157">
            <v>30</v>
          </cell>
          <cell r="N157">
            <v>0</v>
          </cell>
          <cell r="O157" t="str">
            <v>Retail</v>
          </cell>
          <cell r="P157" t="str">
            <v>Shadow Anchored</v>
          </cell>
          <cell r="Q157" t="str">
            <v>Retail-Shadow Anchored</v>
          </cell>
          <cell r="R157" t="str">
            <v>Palm Springs</v>
          </cell>
          <cell r="S157" t="str">
            <v>SCA</v>
          </cell>
          <cell r="U157">
            <v>38462</v>
          </cell>
          <cell r="V157">
            <v>38370</v>
          </cell>
          <cell r="W157">
            <v>38372</v>
          </cell>
          <cell r="X157">
            <v>38396</v>
          </cell>
          <cell r="Y157">
            <v>38419</v>
          </cell>
          <cell r="AC157" t="str">
            <v>Chris Lewis</v>
          </cell>
          <cell r="AD157" t="str">
            <v>Ryan Johnson</v>
          </cell>
          <cell r="AE157" t="str">
            <v>Angela Akiyama</v>
          </cell>
          <cell r="AF157" t="str">
            <v>Jared Felder</v>
          </cell>
          <cell r="AG157" t="str">
            <v>Luz Manalo</v>
          </cell>
          <cell r="AH157" t="str">
            <v>Elizabeth David</v>
          </cell>
          <cell r="AJ157" t="str">
            <v>In Process</v>
          </cell>
          <cell r="AK157" t="b">
            <v>0</v>
          </cell>
          <cell r="AN157">
            <v>141131.10999999999</v>
          </cell>
          <cell r="AO157">
            <v>3.9199999999999999E-2</v>
          </cell>
          <cell r="AP157" t="str">
            <v>Then-Issued 10-yr. Treas</v>
          </cell>
          <cell r="AQ157">
            <v>1861738.84</v>
          </cell>
          <cell r="AR157" t="str">
            <v>Actual/360</v>
          </cell>
          <cell r="AS157" t="str">
            <v>P&amp;I Amortized with balloon</v>
          </cell>
          <cell r="AT157" t="str">
            <v>Fixed Rate</v>
          </cell>
          <cell r="AU157" t="str">
            <v>CMO FrontRunner</v>
          </cell>
          <cell r="AV157">
            <v>8092.4871023361975</v>
          </cell>
          <cell r="AW157">
            <v>97109.845228034363</v>
          </cell>
          <cell r="AX157" t="str">
            <v>N</v>
          </cell>
          <cell r="AY157">
            <v>5487</v>
          </cell>
          <cell r="BA157" t="str">
            <v>Traditional</v>
          </cell>
          <cell r="BC157">
            <v>3917</v>
          </cell>
        </row>
        <row r="158">
          <cell r="B158" t="str">
            <v>PWR8</v>
          </cell>
          <cell r="C158">
            <v>38</v>
          </cell>
          <cell r="D158" t="str">
            <v>North West</v>
          </cell>
          <cell r="E158" t="str">
            <v>Silver Springs Apartments</v>
          </cell>
          <cell r="F158">
            <v>7000000</v>
          </cell>
          <cell r="G158">
            <v>1.3429423870215884</v>
          </cell>
          <cell r="H158">
            <v>0.906937142857143</v>
          </cell>
          <cell r="I158">
            <v>0.75026795284030001</v>
          </cell>
          <cell r="J158">
            <v>5.4199999999999998E-2</v>
          </cell>
          <cell r="K158">
            <v>1.2699999999999999E-2</v>
          </cell>
          <cell r="L158">
            <v>10</v>
          </cell>
          <cell r="M158">
            <v>30</v>
          </cell>
          <cell r="N158">
            <v>0</v>
          </cell>
          <cell r="O158" t="str">
            <v>Multifamily</v>
          </cell>
          <cell r="P158" t="str">
            <v>Garden</v>
          </cell>
          <cell r="Q158" t="str">
            <v>Multifamily-Garden</v>
          </cell>
          <cell r="R158" t="str">
            <v>Fresno</v>
          </cell>
          <cell r="S158" t="str">
            <v>NCA</v>
          </cell>
          <cell r="T158">
            <v>93722</v>
          </cell>
          <cell r="U158">
            <v>38503</v>
          </cell>
          <cell r="V158">
            <v>38293</v>
          </cell>
          <cell r="W158">
            <v>38365</v>
          </cell>
          <cell r="X158">
            <v>38372</v>
          </cell>
          <cell r="Y158">
            <v>38373</v>
          </cell>
          <cell r="AC158" t="str">
            <v>Eric Smith</v>
          </cell>
          <cell r="AD158" t="str">
            <v>Kristin Howes</v>
          </cell>
          <cell r="AE158" t="str">
            <v>Steve Reiter</v>
          </cell>
          <cell r="AF158" t="str">
            <v>James Oji</v>
          </cell>
          <cell r="AG158" t="str">
            <v>Jenny Crane</v>
          </cell>
          <cell r="AH158" t="str">
            <v>Jennifer Browning</v>
          </cell>
          <cell r="AJ158" t="str">
            <v>In Process - Locked</v>
          </cell>
          <cell r="AK158" t="b">
            <v>1</v>
          </cell>
          <cell r="AL158">
            <v>38373</v>
          </cell>
          <cell r="AM158">
            <v>38503</v>
          </cell>
          <cell r="AN158">
            <v>634856</v>
          </cell>
          <cell r="AO158">
            <v>4.1499999999999995E-2</v>
          </cell>
          <cell r="AP158" t="str">
            <v>On-the-Run (10-yr Treas.)</v>
          </cell>
          <cell r="AQ158">
            <v>9330000</v>
          </cell>
          <cell r="AR158" t="str">
            <v>Actual/360</v>
          </cell>
          <cell r="AS158" t="str">
            <v>P&amp;I Amortized with balloon</v>
          </cell>
          <cell r="AT158" t="str">
            <v>Fixed Rate</v>
          </cell>
          <cell r="AU158" t="str">
            <v>CMO Regular</v>
          </cell>
          <cell r="AV158">
            <v>39394.591441856246</v>
          </cell>
          <cell r="AW158">
            <v>472735.09730227495</v>
          </cell>
          <cell r="AX158" t="str">
            <v>N</v>
          </cell>
          <cell r="AY158">
            <v>55</v>
          </cell>
          <cell r="BA158" t="str">
            <v>Traditional</v>
          </cell>
          <cell r="BC158">
            <v>3920</v>
          </cell>
        </row>
        <row r="159">
          <cell r="B159" t="str">
            <v>TOP18</v>
          </cell>
          <cell r="C159">
            <v>36</v>
          </cell>
          <cell r="D159" t="str">
            <v>North East</v>
          </cell>
          <cell r="E159" t="str">
            <v>Comfort Inn at the Park</v>
          </cell>
          <cell r="F159">
            <v>8580000</v>
          </cell>
          <cell r="G159">
            <v>2.0052683525987658</v>
          </cell>
          <cell r="H159">
            <v>1.4820064801864801</v>
          </cell>
          <cell r="I159">
            <v>0.65</v>
          </cell>
          <cell r="J159">
            <v>5.5300000000000002E-2</v>
          </cell>
          <cell r="K159">
            <v>1.46E-2</v>
          </cell>
          <cell r="L159">
            <v>10</v>
          </cell>
          <cell r="M159">
            <v>25</v>
          </cell>
          <cell r="N159">
            <v>0</v>
          </cell>
          <cell r="O159" t="str">
            <v>Hotel</v>
          </cell>
          <cell r="P159" t="str">
            <v>Limited Service</v>
          </cell>
          <cell r="Q159" t="str">
            <v>Hotel-Limited Service</v>
          </cell>
          <cell r="R159" t="str">
            <v>Hershey</v>
          </cell>
          <cell r="S159" t="str">
            <v>PA</v>
          </cell>
          <cell r="T159">
            <v>17036</v>
          </cell>
          <cell r="U159">
            <v>38373</v>
          </cell>
          <cell r="W159">
            <v>38289</v>
          </cell>
          <cell r="X159">
            <v>38292</v>
          </cell>
          <cell r="Y159">
            <v>38306</v>
          </cell>
          <cell r="AA159">
            <v>38373</v>
          </cell>
          <cell r="AC159" t="str">
            <v>Jon Albertell</v>
          </cell>
          <cell r="AD159" t="str">
            <v>Jeff Schor</v>
          </cell>
          <cell r="AE159" t="str">
            <v>William Kautter</v>
          </cell>
          <cell r="AF159" t="str">
            <v>Joseph DeGasperis</v>
          </cell>
          <cell r="AG159" t="str">
            <v>Eliza Davies</v>
          </cell>
          <cell r="AH159" t="str">
            <v>Cathlene Banker</v>
          </cell>
          <cell r="AJ159" t="str">
            <v>Closed</v>
          </cell>
          <cell r="AK159" t="b">
            <v>1</v>
          </cell>
          <cell r="AL159">
            <v>38292</v>
          </cell>
          <cell r="AM159">
            <v>38371</v>
          </cell>
          <cell r="AN159">
            <v>1271561.56</v>
          </cell>
          <cell r="AO159">
            <v>4.07E-2</v>
          </cell>
          <cell r="AQ159">
            <v>13182398.91</v>
          </cell>
          <cell r="AR159" t="str">
            <v>Actual/360</v>
          </cell>
          <cell r="AS159" t="str">
            <v>P&amp;I Amortized with balloon</v>
          </cell>
          <cell r="AT159" t="str">
            <v>Fixed Rate</v>
          </cell>
          <cell r="AU159" t="str">
            <v>CMO Regular</v>
          </cell>
          <cell r="AV159">
            <v>52842.535113072503</v>
          </cell>
          <cell r="AW159">
            <v>634110.42135687009</v>
          </cell>
          <cell r="AX159" t="str">
            <v>N</v>
          </cell>
          <cell r="AY159">
            <v>125</v>
          </cell>
          <cell r="BA159" t="str">
            <v>Non-Traditional</v>
          </cell>
          <cell r="BC159">
            <v>3930</v>
          </cell>
        </row>
        <row r="160">
          <cell r="B160" t="str">
            <v>TOP18</v>
          </cell>
          <cell r="C160">
            <v>36</v>
          </cell>
          <cell r="D160" t="str">
            <v>North East</v>
          </cell>
          <cell r="E160" t="str">
            <v>Peabody Court Clarion Hotel</v>
          </cell>
          <cell r="F160">
            <v>6420000</v>
          </cell>
          <cell r="G160">
            <v>1.822075115676975</v>
          </cell>
          <cell r="H160">
            <v>1.34661633956386</v>
          </cell>
          <cell r="I160">
            <v>0.57321428571428601</v>
          </cell>
          <cell r="J160">
            <v>5.5300000000000002E-2</v>
          </cell>
          <cell r="K160">
            <v>1.46E-2</v>
          </cell>
          <cell r="L160">
            <v>10</v>
          </cell>
          <cell r="M160">
            <v>25</v>
          </cell>
          <cell r="N160">
            <v>0</v>
          </cell>
          <cell r="O160" t="str">
            <v>Hotel</v>
          </cell>
          <cell r="P160" t="str">
            <v>Full Service</v>
          </cell>
          <cell r="Q160" t="str">
            <v>Hotel-Full Service</v>
          </cell>
          <cell r="R160" t="str">
            <v>Baltimore</v>
          </cell>
          <cell r="S160" t="str">
            <v>MD</v>
          </cell>
          <cell r="T160" t="str">
            <v>21201-5102</v>
          </cell>
          <cell r="U160">
            <v>38373</v>
          </cell>
          <cell r="W160">
            <v>38289</v>
          </cell>
          <cell r="X160">
            <v>38292</v>
          </cell>
          <cell r="Y160">
            <v>38306</v>
          </cell>
          <cell r="AA160">
            <v>38373</v>
          </cell>
          <cell r="AC160" t="str">
            <v>Jon Albertell</v>
          </cell>
          <cell r="AD160" t="str">
            <v>Jeff Schor</v>
          </cell>
          <cell r="AE160" t="str">
            <v>William Kautter</v>
          </cell>
          <cell r="AF160" t="str">
            <v>Joseph DeGasperis</v>
          </cell>
          <cell r="AG160" t="str">
            <v>Eliza Davies</v>
          </cell>
          <cell r="AH160" t="str">
            <v>Cathlene Banker</v>
          </cell>
          <cell r="AJ160" t="str">
            <v>Closed</v>
          </cell>
          <cell r="AK160" t="b">
            <v>1</v>
          </cell>
          <cell r="AL160">
            <v>38292</v>
          </cell>
          <cell r="AM160">
            <v>38371</v>
          </cell>
          <cell r="AN160">
            <v>864527.69</v>
          </cell>
          <cell r="AO160">
            <v>4.07E-2</v>
          </cell>
          <cell r="AQ160">
            <v>11200000</v>
          </cell>
          <cell r="AR160" t="str">
            <v>Actual/360</v>
          </cell>
          <cell r="AS160" t="str">
            <v>P&amp;I Amortized with balloon</v>
          </cell>
          <cell r="AT160" t="str">
            <v>Fixed Rate</v>
          </cell>
          <cell r="AU160" t="str">
            <v>CMO Regular</v>
          </cell>
          <cell r="AV160">
            <v>39539.519280410896</v>
          </cell>
          <cell r="AW160">
            <v>474474.23136493075</v>
          </cell>
          <cell r="AX160" t="str">
            <v>N</v>
          </cell>
          <cell r="AY160">
            <v>104</v>
          </cell>
          <cell r="BA160" t="str">
            <v>Non-Traditional</v>
          </cell>
          <cell r="BC160">
            <v>3931</v>
          </cell>
        </row>
        <row r="161">
          <cell r="B161" t="str">
            <v>FORWARD</v>
          </cell>
          <cell r="D161" t="str">
            <v>South</v>
          </cell>
          <cell r="E161" t="str">
            <v>240 Penn Park Shopping Center</v>
          </cell>
          <cell r="F161">
            <v>22600000</v>
          </cell>
          <cell r="G161">
            <v>1.3929191774967171</v>
          </cell>
          <cell r="H161">
            <v>1.0535743628318599</v>
          </cell>
          <cell r="I161">
            <v>0.70625000000000004</v>
          </cell>
          <cell r="J161">
            <v>5.7700000000000001E-2</v>
          </cell>
          <cell r="K161">
            <v>1.61E-2</v>
          </cell>
          <cell r="L161">
            <v>10</v>
          </cell>
          <cell r="M161">
            <v>25</v>
          </cell>
          <cell r="N161">
            <v>0</v>
          </cell>
          <cell r="O161" t="str">
            <v>Retail</v>
          </cell>
          <cell r="P161" t="str">
            <v>Anchored</v>
          </cell>
          <cell r="Q161" t="str">
            <v>Retail-Anchored</v>
          </cell>
          <cell r="R161" t="str">
            <v>Oklahoma City</v>
          </cell>
          <cell r="S161" t="str">
            <v>OK</v>
          </cell>
          <cell r="T161">
            <v>73101</v>
          </cell>
          <cell r="U161">
            <v>38791</v>
          </cell>
          <cell r="V161">
            <v>38303</v>
          </cell>
          <cell r="W161">
            <v>38307</v>
          </cell>
          <cell r="X161">
            <v>38331</v>
          </cell>
          <cell r="AC161" t="str">
            <v>Tavis Holsinger</v>
          </cell>
          <cell r="AD161" t="str">
            <v>Clint Frease</v>
          </cell>
          <cell r="AE161" t="str">
            <v>Roy Simone</v>
          </cell>
          <cell r="AG161" t="str">
            <v>Vickie Davis</v>
          </cell>
          <cell r="AJ161" t="str">
            <v>In Process - Locked</v>
          </cell>
          <cell r="AK161" t="b">
            <v>1</v>
          </cell>
          <cell r="AL161">
            <v>38337</v>
          </cell>
          <cell r="AM161">
            <v>38791</v>
          </cell>
          <cell r="AN161">
            <v>2381078.06</v>
          </cell>
          <cell r="AO161">
            <v>4.1599999999999998E-2</v>
          </cell>
          <cell r="AQ161">
            <v>32000000</v>
          </cell>
          <cell r="AR161" t="str">
            <v>Actual/360</v>
          </cell>
          <cell r="AS161" t="str">
            <v>P&amp;I Amortized with balloon</v>
          </cell>
          <cell r="AT161" t="str">
            <v>Forward</v>
          </cell>
          <cell r="AU161" t="str">
            <v>CMO Regular</v>
          </cell>
          <cell r="AV161">
            <v>142451.31725680066</v>
          </cell>
          <cell r="AW161">
            <v>1709415.8070816079</v>
          </cell>
          <cell r="AX161" t="str">
            <v>N</v>
          </cell>
          <cell r="AY161">
            <v>233286</v>
          </cell>
          <cell r="BA161" t="str">
            <v>Traditional</v>
          </cell>
          <cell r="BC161">
            <v>3932</v>
          </cell>
        </row>
        <row r="162">
          <cell r="B162" t="str">
            <v>PWR7</v>
          </cell>
          <cell r="C162">
            <v>35</v>
          </cell>
          <cell r="D162" t="str">
            <v>North East</v>
          </cell>
          <cell r="E162" t="str">
            <v>Centre at Copperfield</v>
          </cell>
          <cell r="F162">
            <v>18000000</v>
          </cell>
          <cell r="G162">
            <v>1.3405770162717892</v>
          </cell>
          <cell r="H162">
            <v>0.89631372222222205</v>
          </cell>
          <cell r="I162">
            <v>0.8</v>
          </cell>
          <cell r="J162">
            <v>5.33E-2</v>
          </cell>
          <cell r="K162">
            <v>0.01</v>
          </cell>
          <cell r="L162">
            <v>10</v>
          </cell>
          <cell r="M162">
            <v>30</v>
          </cell>
          <cell r="N162">
            <v>0</v>
          </cell>
          <cell r="O162" t="str">
            <v>Retail</v>
          </cell>
          <cell r="P162" t="str">
            <v>Big Box</v>
          </cell>
          <cell r="Q162" t="str">
            <v>Retail-Big Box</v>
          </cell>
          <cell r="R162" t="str">
            <v>Houston</v>
          </cell>
          <cell r="S162" t="str">
            <v>TX</v>
          </cell>
          <cell r="T162">
            <v>77095</v>
          </cell>
          <cell r="U162">
            <v>38352</v>
          </cell>
          <cell r="W162">
            <v>38292</v>
          </cell>
          <cell r="X162">
            <v>38296</v>
          </cell>
          <cell r="Y162">
            <v>38296</v>
          </cell>
          <cell r="Z162">
            <v>38344</v>
          </cell>
          <cell r="AA162">
            <v>38348</v>
          </cell>
          <cell r="AC162" t="str">
            <v>Adam Davis</v>
          </cell>
          <cell r="AD162" t="str">
            <v>Jeff Schor</v>
          </cell>
          <cell r="AE162" t="str">
            <v>William Kautter</v>
          </cell>
          <cell r="AF162" t="str">
            <v>Richard Burton</v>
          </cell>
          <cell r="AG162" t="str">
            <v>Eliza Davies</v>
          </cell>
          <cell r="AH162" t="str">
            <v>Cathlene Banker</v>
          </cell>
          <cell r="AJ162" t="str">
            <v>Closed</v>
          </cell>
          <cell r="AK162" t="b">
            <v>1</v>
          </cell>
          <cell r="AL162">
            <v>38320</v>
          </cell>
          <cell r="AM162">
            <v>38352</v>
          </cell>
          <cell r="AN162">
            <v>1613364.7</v>
          </cell>
          <cell r="AO162">
            <v>4.3299999999999998E-2</v>
          </cell>
          <cell r="AP162" t="str">
            <v>Swap</v>
          </cell>
          <cell r="AQ162">
            <v>22500000</v>
          </cell>
          <cell r="AR162" t="str">
            <v>Actual/360</v>
          </cell>
          <cell r="AS162" t="str">
            <v>P&amp;I Amortized with balloon</v>
          </cell>
          <cell r="AT162" t="str">
            <v>Fixed Rate</v>
          </cell>
          <cell r="AU162" t="str">
            <v>CMO Regular</v>
          </cell>
          <cell r="AV162">
            <v>100290.4396401165</v>
          </cell>
          <cell r="AW162">
            <v>1203485.2756813979</v>
          </cell>
          <cell r="AX162" t="str">
            <v>N</v>
          </cell>
          <cell r="AY162">
            <v>144057</v>
          </cell>
          <cell r="BA162" t="str">
            <v>Traditional</v>
          </cell>
          <cell r="BC162">
            <v>3944</v>
          </cell>
        </row>
        <row r="163">
          <cell r="B163" t="str">
            <v>PWR8</v>
          </cell>
          <cell r="C163">
            <v>38</v>
          </cell>
          <cell r="D163" t="str">
            <v>Mid West</v>
          </cell>
          <cell r="E163" t="str">
            <v>SpringHill Suites</v>
          </cell>
          <cell r="F163">
            <v>7250000</v>
          </cell>
          <cell r="G163">
            <v>1.461425128368067</v>
          </cell>
          <cell r="H163">
            <v>1.2322523586206899</v>
          </cell>
          <cell r="I163">
            <v>0.64732142857142905</v>
          </cell>
          <cell r="J163">
            <v>5.7599999999999998E-2</v>
          </cell>
          <cell r="K163">
            <v>1.7500000000000002E-2</v>
          </cell>
          <cell r="L163">
            <v>7</v>
          </cell>
          <cell r="M163">
            <v>20</v>
          </cell>
          <cell r="N163">
            <v>0</v>
          </cell>
          <cell r="O163" t="str">
            <v>Hotel</v>
          </cell>
          <cell r="P163" t="str">
            <v>Limited Service</v>
          </cell>
          <cell r="Q163" t="str">
            <v>Hotel-Limited Service</v>
          </cell>
          <cell r="R163" t="str">
            <v>Warrenville</v>
          </cell>
          <cell r="S163" t="str">
            <v>IL</v>
          </cell>
          <cell r="T163">
            <v>60555</v>
          </cell>
          <cell r="U163">
            <v>38411</v>
          </cell>
          <cell r="V163">
            <v>38337</v>
          </cell>
          <cell r="W163">
            <v>38337</v>
          </cell>
          <cell r="X163">
            <v>38345</v>
          </cell>
          <cell r="Y163">
            <v>38373</v>
          </cell>
          <cell r="Z163">
            <v>38394</v>
          </cell>
          <cell r="AA163">
            <v>38401</v>
          </cell>
          <cell r="AC163" t="str">
            <v>David Harvey</v>
          </cell>
          <cell r="AD163" t="str">
            <v>Peter Lampros</v>
          </cell>
          <cell r="AE163" t="str">
            <v>Jacob Schmidt</v>
          </cell>
          <cell r="AF163" t="str">
            <v>Richard Burton</v>
          </cell>
          <cell r="AG163" t="str">
            <v>Susan Kimmet</v>
          </cell>
          <cell r="AH163" t="str">
            <v>Vickie Attardo</v>
          </cell>
          <cell r="AJ163" t="str">
            <v>Closed</v>
          </cell>
          <cell r="AK163" t="b">
            <v>1</v>
          </cell>
          <cell r="AN163">
            <v>893382.96</v>
          </cell>
          <cell r="AO163">
            <v>4.0099999999999997E-2</v>
          </cell>
          <cell r="AP163" t="str">
            <v>Interpolated</v>
          </cell>
          <cell r="AQ163">
            <v>11200000</v>
          </cell>
          <cell r="AR163" t="str">
            <v>Actual/360</v>
          </cell>
          <cell r="AS163" t="str">
            <v>P&amp;I Amortized with balloon</v>
          </cell>
          <cell r="AT163" t="str">
            <v>Fixed Rate</v>
          </cell>
          <cell r="AU163" t="str">
            <v>CMO Regular</v>
          </cell>
          <cell r="AV163">
            <v>50942.452373960929</v>
          </cell>
          <cell r="AW163">
            <v>611309.42848753114</v>
          </cell>
          <cell r="AX163" t="str">
            <v>N</v>
          </cell>
          <cell r="AY163">
            <v>128</v>
          </cell>
          <cell r="BA163" t="str">
            <v>Non-Traditional</v>
          </cell>
          <cell r="BC163">
            <v>3954</v>
          </cell>
        </row>
        <row r="164">
          <cell r="B164" t="str">
            <v>PWR7</v>
          </cell>
          <cell r="C164">
            <v>35</v>
          </cell>
          <cell r="D164" t="str">
            <v>CMB</v>
          </cell>
          <cell r="E164" t="str">
            <v>Northtown Crossings</v>
          </cell>
          <cell r="F164">
            <v>5700000</v>
          </cell>
          <cell r="G164">
            <v>1.2564985423418127</v>
          </cell>
          <cell r="H164">
            <v>0.84385371929824604</v>
          </cell>
          <cell r="I164">
            <v>0.67857142857142905</v>
          </cell>
          <cell r="J164">
            <v>5.3699999999999998E-2</v>
          </cell>
          <cell r="K164">
            <v>1.1599999999999999E-2</v>
          </cell>
          <cell r="L164">
            <v>10</v>
          </cell>
          <cell r="M164">
            <v>30</v>
          </cell>
          <cell r="N164">
            <v>0</v>
          </cell>
          <cell r="O164" t="str">
            <v>Multifamily</v>
          </cell>
          <cell r="P164" t="str">
            <v>Garden</v>
          </cell>
          <cell r="Q164" t="str">
            <v>Multifamily-Garden</v>
          </cell>
          <cell r="R164" t="str">
            <v>Coon Rapids</v>
          </cell>
          <cell r="S164" t="str">
            <v>MN</v>
          </cell>
          <cell r="T164">
            <v>55448</v>
          </cell>
          <cell r="U164">
            <v>38358</v>
          </cell>
          <cell r="V164">
            <v>38293</v>
          </cell>
          <cell r="W164">
            <v>38294</v>
          </cell>
          <cell r="X164">
            <v>38296</v>
          </cell>
          <cell r="Y164">
            <v>38310</v>
          </cell>
          <cell r="Z164">
            <v>38355</v>
          </cell>
          <cell r="AA164">
            <v>38358</v>
          </cell>
          <cell r="AC164" t="str">
            <v>Mark Vannelli</v>
          </cell>
          <cell r="AD164" t="str">
            <v>Wayne Cable</v>
          </cell>
          <cell r="AE164" t="str">
            <v>Deborah Jenkins</v>
          </cell>
          <cell r="AF164" t="str">
            <v>Brian Jacks</v>
          </cell>
          <cell r="AG164" t="str">
            <v>Ken Vyse</v>
          </cell>
          <cell r="AH164" t="str">
            <v>Vickie Attardo</v>
          </cell>
          <cell r="AJ164" t="str">
            <v>Closed</v>
          </cell>
          <cell r="AK164" t="b">
            <v>1</v>
          </cell>
          <cell r="AL164">
            <v>38299</v>
          </cell>
          <cell r="AM164">
            <v>38358</v>
          </cell>
          <cell r="AN164">
            <v>480996.62</v>
          </cell>
          <cell r="AO164">
            <v>4.2099999999999999E-2</v>
          </cell>
          <cell r="AP164" t="str">
            <v>Then-Issued 10-yr. Treas</v>
          </cell>
          <cell r="AQ164">
            <v>8400000</v>
          </cell>
          <cell r="AR164" t="str">
            <v>Actual/360</v>
          </cell>
          <cell r="AS164" t="str">
            <v>P&amp;I Amortized with balloon</v>
          </cell>
          <cell r="AT164" t="str">
            <v>Fixed Rate</v>
          </cell>
          <cell r="AU164" t="str">
            <v>CMO Regular</v>
          </cell>
          <cell r="AV164">
            <v>31900.595437191234</v>
          </cell>
          <cell r="AW164">
            <v>382807.14524629479</v>
          </cell>
          <cell r="AX164" t="str">
            <v>N</v>
          </cell>
          <cell r="AY164">
            <v>48</v>
          </cell>
          <cell r="BA164" t="str">
            <v>Traditional</v>
          </cell>
          <cell r="BC164">
            <v>3960</v>
          </cell>
        </row>
        <row r="165">
          <cell r="B165" t="str">
            <v>PWR7</v>
          </cell>
          <cell r="C165">
            <v>35</v>
          </cell>
          <cell r="D165" t="str">
            <v>North East</v>
          </cell>
          <cell r="E165" t="str">
            <v>201 King Street</v>
          </cell>
          <cell r="F165">
            <v>2100000</v>
          </cell>
          <cell r="G165">
            <v>1.430586563180313</v>
          </cell>
          <cell r="H165">
            <v>0.97795928571428603</v>
          </cell>
          <cell r="I165">
            <v>0.63636363636363602</v>
          </cell>
          <cell r="J165">
            <v>5.5300000000000002E-2</v>
          </cell>
          <cell r="K165">
            <v>1.4800000000000001E-2</v>
          </cell>
          <cell r="L165">
            <v>10</v>
          </cell>
          <cell r="M165">
            <v>30</v>
          </cell>
          <cell r="N165">
            <v>0</v>
          </cell>
          <cell r="O165" t="str">
            <v>Mixed Use</v>
          </cell>
          <cell r="Q165" t="str">
            <v>Mixed Use-</v>
          </cell>
          <cell r="R165" t="str">
            <v>Alexandria</v>
          </cell>
          <cell r="S165" t="str">
            <v>VA</v>
          </cell>
          <cell r="T165" t="str">
            <v>22314-3209</v>
          </cell>
          <cell r="U165">
            <v>38380</v>
          </cell>
          <cell r="V165">
            <v>38294</v>
          </cell>
          <cell r="W165">
            <v>38294</v>
          </cell>
          <cell r="X165">
            <v>38294</v>
          </cell>
          <cell r="Y165">
            <v>38294</v>
          </cell>
          <cell r="Z165">
            <v>38372</v>
          </cell>
          <cell r="AA165">
            <v>38383</v>
          </cell>
          <cell r="AC165" t="str">
            <v>Jon Albertell</v>
          </cell>
          <cell r="AD165" t="str">
            <v>Scott Bois</v>
          </cell>
          <cell r="AE165" t="str">
            <v>Jim Bennett</v>
          </cell>
          <cell r="AF165" t="str">
            <v>Kelly Brady</v>
          </cell>
          <cell r="AG165" t="str">
            <v>Andrea Burzynski</v>
          </cell>
          <cell r="AH165" t="str">
            <v>Thomas Farber</v>
          </cell>
          <cell r="AJ165" t="str">
            <v>Closed</v>
          </cell>
          <cell r="AK165" t="b">
            <v>1</v>
          </cell>
          <cell r="AL165">
            <v>38162</v>
          </cell>
          <cell r="AM165">
            <v>38380</v>
          </cell>
          <cell r="AN165">
            <v>205371.45</v>
          </cell>
          <cell r="AO165">
            <v>4.0500000000000001E-2</v>
          </cell>
          <cell r="AP165" t="str">
            <v>On-the-Run (10-yr Treas.)</v>
          </cell>
          <cell r="AQ165">
            <v>3300000</v>
          </cell>
          <cell r="AR165" t="str">
            <v>Actual/360</v>
          </cell>
          <cell r="AS165" t="str">
            <v>P&amp;I Amortized with balloon</v>
          </cell>
          <cell r="AT165" t="str">
            <v>Fixed Rate</v>
          </cell>
          <cell r="AU165" t="str">
            <v>CMO FrontRunner</v>
          </cell>
          <cell r="AV165">
            <v>11963.126133348767</v>
          </cell>
          <cell r="AW165">
            <v>143557.51360018522</v>
          </cell>
          <cell r="AX165" t="str">
            <v>N</v>
          </cell>
          <cell r="AY165">
            <v>7729</v>
          </cell>
          <cell r="BA165" t="str">
            <v>Traditional</v>
          </cell>
          <cell r="BC165">
            <v>3962</v>
          </cell>
        </row>
        <row r="166">
          <cell r="B166" t="str">
            <v>Not Assigned</v>
          </cell>
          <cell r="D166" t="str">
            <v>North West</v>
          </cell>
          <cell r="E166" t="str">
            <v>San Leandro Center</v>
          </cell>
          <cell r="F166">
            <v>9060000</v>
          </cell>
          <cell r="G166">
            <v>1.3581042658022813</v>
          </cell>
          <cell r="H166">
            <v>0.89893109271523197</v>
          </cell>
          <cell r="I166">
            <v>0.66471019809244303</v>
          </cell>
          <cell r="J166">
            <v>5.2400000000000002E-2</v>
          </cell>
          <cell r="K166">
            <v>1.0200000000000001E-2</v>
          </cell>
          <cell r="L166">
            <v>10</v>
          </cell>
          <cell r="M166">
            <v>30</v>
          </cell>
          <cell r="N166">
            <v>0</v>
          </cell>
          <cell r="O166" t="str">
            <v>Retail</v>
          </cell>
          <cell r="P166" t="str">
            <v>Anchored</v>
          </cell>
          <cell r="Q166" t="str">
            <v>Retail-Anchored</v>
          </cell>
          <cell r="R166" t="str">
            <v>San Leandro</v>
          </cell>
          <cell r="S166" t="str">
            <v>NCA</v>
          </cell>
          <cell r="T166">
            <v>94578</v>
          </cell>
          <cell r="U166">
            <v>38442</v>
          </cell>
          <cell r="V166">
            <v>38327</v>
          </cell>
          <cell r="W166">
            <v>38327</v>
          </cell>
          <cell r="X166">
            <v>38336</v>
          </cell>
          <cell r="Y166">
            <v>38411</v>
          </cell>
          <cell r="AC166" t="str">
            <v>Eric Smith</v>
          </cell>
          <cell r="AD166" t="str">
            <v>Guldal Lindberg</v>
          </cell>
          <cell r="AE166" t="str">
            <v>Steve Reiter</v>
          </cell>
          <cell r="AF166" t="str">
            <v>James Oji</v>
          </cell>
          <cell r="AG166" t="str">
            <v>Jenny Crane</v>
          </cell>
          <cell r="AH166" t="str">
            <v>Jennifer Browning</v>
          </cell>
          <cell r="AJ166" t="str">
            <v>In Process - Locked</v>
          </cell>
          <cell r="AK166" t="b">
            <v>1</v>
          </cell>
          <cell r="AL166">
            <v>38338</v>
          </cell>
          <cell r="AM166">
            <v>38398</v>
          </cell>
          <cell r="AN166">
            <v>814431.57</v>
          </cell>
          <cell r="AO166">
            <v>4.2200000000000001E-2</v>
          </cell>
          <cell r="AP166" t="str">
            <v>On-the-Run (10-yr Treas.)</v>
          </cell>
          <cell r="AQ166">
            <v>13630000</v>
          </cell>
          <cell r="AR166" t="str">
            <v>Actual/360</v>
          </cell>
          <cell r="AS166" t="str">
            <v>P&amp;I Amortized with balloon</v>
          </cell>
          <cell r="AT166" t="str">
            <v>Fixed Rate</v>
          </cell>
          <cell r="AU166" t="str">
            <v>CMO Regular</v>
          </cell>
          <cell r="AV166">
            <v>49973.554467783921</v>
          </cell>
          <cell r="AW166">
            <v>599682.65361340705</v>
          </cell>
          <cell r="AX166" t="str">
            <v>N</v>
          </cell>
          <cell r="AY166">
            <v>142688</v>
          </cell>
          <cell r="BA166" t="str">
            <v>Traditional</v>
          </cell>
          <cell r="BC166">
            <v>3963</v>
          </cell>
        </row>
        <row r="167">
          <cell r="B167" t="str">
            <v>PWR7</v>
          </cell>
          <cell r="C167">
            <v>35</v>
          </cell>
          <cell r="D167" t="str">
            <v>ACC</v>
          </cell>
          <cell r="E167" t="str">
            <v>Circle K Portfolio-Pod 1</v>
          </cell>
          <cell r="F167">
            <v>5007000</v>
          </cell>
          <cell r="G167">
            <v>2.0090853119521812</v>
          </cell>
          <cell r="H167">
            <v>1.1107249850209699</v>
          </cell>
          <cell r="I167">
            <v>0.55325966850828701</v>
          </cell>
          <cell r="J167">
            <v>6.0400000000000002E-2</v>
          </cell>
          <cell r="K167">
            <v>1.4E-2</v>
          </cell>
          <cell r="L167">
            <v>10</v>
          </cell>
          <cell r="M167">
            <v>25</v>
          </cell>
          <cell r="N167">
            <v>24</v>
          </cell>
          <cell r="O167" t="str">
            <v>Other</v>
          </cell>
          <cell r="P167" t="str">
            <v>ACC-Convenience Store</v>
          </cell>
          <cell r="Q167" t="str">
            <v>Other-ACC-Convenience Store</v>
          </cell>
          <cell r="R167" t="str">
            <v>Phoenix</v>
          </cell>
          <cell r="S167" t="str">
            <v>AZ</v>
          </cell>
          <cell r="T167">
            <v>85041</v>
          </cell>
          <cell r="V167">
            <v>38170</v>
          </cell>
          <cell r="W167">
            <v>38183</v>
          </cell>
          <cell r="X167">
            <v>38190</v>
          </cell>
          <cell r="Y167">
            <v>38194</v>
          </cell>
          <cell r="Z167">
            <v>38204</v>
          </cell>
          <cell r="AA167">
            <v>38261</v>
          </cell>
          <cell r="AC167" t="str">
            <v>John Shrewsberry</v>
          </cell>
          <cell r="AD167" t="str">
            <v>Tyler Bovee</v>
          </cell>
          <cell r="AG167" t="str">
            <v>Maureen Malphus</v>
          </cell>
          <cell r="AJ167" t="str">
            <v>Closed</v>
          </cell>
          <cell r="AK167" t="b">
            <v>0</v>
          </cell>
          <cell r="AN167">
            <v>616032</v>
          </cell>
          <cell r="AO167">
            <v>4.6400000000000004E-2</v>
          </cell>
          <cell r="AP167" t="str">
            <v>Swap</v>
          </cell>
          <cell r="AQ167">
            <v>9050000</v>
          </cell>
          <cell r="AR167" t="str">
            <v>Actual/360</v>
          </cell>
          <cell r="AS167" t="str">
            <v>Interest Only then convert to P&amp;I amortized with balloon</v>
          </cell>
          <cell r="AT167" t="str">
            <v>Fixed Rate</v>
          </cell>
          <cell r="AU167" t="str">
            <v>ACC-REIL MLHS</v>
          </cell>
          <cell r="AV167">
            <v>25551.926388888885</v>
          </cell>
          <cell r="AW167">
            <v>306623.11666666664</v>
          </cell>
          <cell r="AX167" t="str">
            <v>Y</v>
          </cell>
          <cell r="AY167">
            <v>2680</v>
          </cell>
          <cell r="BA167" t="str">
            <v>Non-Traditional</v>
          </cell>
          <cell r="BC167">
            <v>3969</v>
          </cell>
        </row>
        <row r="168">
          <cell r="B168" t="str">
            <v>PWR7</v>
          </cell>
          <cell r="C168">
            <v>35</v>
          </cell>
          <cell r="D168" t="str">
            <v>ACC</v>
          </cell>
          <cell r="E168" t="str">
            <v>Circle K Portfolio-Pod 1</v>
          </cell>
          <cell r="F168">
            <v>5007000</v>
          </cell>
          <cell r="G168">
            <v>2.0090853119521812</v>
          </cell>
          <cell r="H168">
            <v>1.1107249850209699</v>
          </cell>
          <cell r="I168">
            <v>0.55325966850828701</v>
          </cell>
          <cell r="J168">
            <v>6.0400000000000002E-2</v>
          </cell>
          <cell r="K168">
            <v>1.4E-2</v>
          </cell>
          <cell r="L168">
            <v>10</v>
          </cell>
          <cell r="M168">
            <v>25</v>
          </cell>
          <cell r="N168">
            <v>24</v>
          </cell>
          <cell r="O168" t="str">
            <v>Other</v>
          </cell>
          <cell r="P168" t="str">
            <v>ACC-Convenience Store</v>
          </cell>
          <cell r="Q168" t="str">
            <v>Other-ACC-Convenience Store</v>
          </cell>
          <cell r="R168" t="str">
            <v>Phoenix</v>
          </cell>
          <cell r="S168" t="str">
            <v>AZ</v>
          </cell>
          <cell r="T168">
            <v>85040</v>
          </cell>
          <cell r="V168">
            <v>38170</v>
          </cell>
          <cell r="W168">
            <v>38183</v>
          </cell>
          <cell r="X168">
            <v>38190</v>
          </cell>
          <cell r="Y168">
            <v>38194</v>
          </cell>
          <cell r="Z168">
            <v>38204</v>
          </cell>
          <cell r="AA168">
            <v>38261</v>
          </cell>
          <cell r="AC168" t="str">
            <v>John Shrewsberry</v>
          </cell>
          <cell r="AD168" t="str">
            <v>Tyler Bovee</v>
          </cell>
          <cell r="AG168" t="str">
            <v>Maureen Malphus</v>
          </cell>
          <cell r="AJ168" t="str">
            <v>Closed</v>
          </cell>
          <cell r="AK168" t="b">
            <v>0</v>
          </cell>
          <cell r="AN168">
            <v>616032</v>
          </cell>
          <cell r="AO168">
            <v>4.6400000000000004E-2</v>
          </cell>
          <cell r="AP168" t="str">
            <v>Swap</v>
          </cell>
          <cell r="AQ168">
            <v>9050000</v>
          </cell>
          <cell r="AR168" t="str">
            <v>Actual/360</v>
          </cell>
          <cell r="AS168" t="str">
            <v>Interest Only then convert to P&amp;I amortized with balloon</v>
          </cell>
          <cell r="AT168" t="str">
            <v>Fixed Rate</v>
          </cell>
          <cell r="AU168" t="str">
            <v>ACC-REIL MLHS</v>
          </cell>
          <cell r="AV168">
            <v>25551.926388888885</v>
          </cell>
          <cell r="AW168">
            <v>306623.11666666664</v>
          </cell>
          <cell r="AX168" t="str">
            <v>Y</v>
          </cell>
          <cell r="AY168">
            <v>2698</v>
          </cell>
          <cell r="BA168" t="str">
            <v>Non-Traditional</v>
          </cell>
          <cell r="BC168">
            <v>3969</v>
          </cell>
        </row>
        <row r="169">
          <cell r="B169" t="str">
            <v>PWR7</v>
          </cell>
          <cell r="C169">
            <v>35</v>
          </cell>
          <cell r="D169" t="str">
            <v>ACC</v>
          </cell>
          <cell r="E169" t="str">
            <v>Circle K Portfolio-Pod 1</v>
          </cell>
          <cell r="F169">
            <v>5007000</v>
          </cell>
          <cell r="G169">
            <v>2.0090853119521812</v>
          </cell>
          <cell r="H169">
            <v>1.1107249850209699</v>
          </cell>
          <cell r="I169">
            <v>0.55325966850828701</v>
          </cell>
          <cell r="J169">
            <v>6.0400000000000002E-2</v>
          </cell>
          <cell r="K169">
            <v>1.4E-2</v>
          </cell>
          <cell r="L169">
            <v>10</v>
          </cell>
          <cell r="M169">
            <v>25</v>
          </cell>
          <cell r="N169">
            <v>24</v>
          </cell>
          <cell r="O169" t="str">
            <v>Other</v>
          </cell>
          <cell r="P169" t="str">
            <v>ACC-Convenience Store</v>
          </cell>
          <cell r="Q169" t="str">
            <v>Other-ACC-Convenience Store</v>
          </cell>
          <cell r="R169" t="str">
            <v>Phoenix</v>
          </cell>
          <cell r="S169" t="str">
            <v>AZ</v>
          </cell>
          <cell r="T169">
            <v>85018</v>
          </cell>
          <cell r="V169">
            <v>38170</v>
          </cell>
          <cell r="W169">
            <v>38183</v>
          </cell>
          <cell r="X169">
            <v>38190</v>
          </cell>
          <cell r="Y169">
            <v>38194</v>
          </cell>
          <cell r="Z169">
            <v>38204</v>
          </cell>
          <cell r="AA169">
            <v>38261</v>
          </cell>
          <cell r="AC169" t="str">
            <v>John Shrewsberry</v>
          </cell>
          <cell r="AD169" t="str">
            <v>Tyler Bovee</v>
          </cell>
          <cell r="AG169" t="str">
            <v>Maureen Malphus</v>
          </cell>
          <cell r="AJ169" t="str">
            <v>Closed</v>
          </cell>
          <cell r="AK169" t="b">
            <v>0</v>
          </cell>
          <cell r="AN169">
            <v>616032</v>
          </cell>
          <cell r="AO169">
            <v>4.6400000000000004E-2</v>
          </cell>
          <cell r="AP169" t="str">
            <v>Swap</v>
          </cell>
          <cell r="AQ169">
            <v>9050000</v>
          </cell>
          <cell r="AR169" t="str">
            <v>Actual/360</v>
          </cell>
          <cell r="AS169" t="str">
            <v>Interest Only then convert to P&amp;I amortized with balloon</v>
          </cell>
          <cell r="AT169" t="str">
            <v>Fixed Rate</v>
          </cell>
          <cell r="AU169" t="str">
            <v>ACC-REIL MLHS</v>
          </cell>
          <cell r="AV169">
            <v>25551.926388888885</v>
          </cell>
          <cell r="AW169">
            <v>306623.11666666664</v>
          </cell>
          <cell r="AX169" t="str">
            <v>Y</v>
          </cell>
          <cell r="AY169">
            <v>2674</v>
          </cell>
          <cell r="BA169" t="str">
            <v>Non-Traditional</v>
          </cell>
          <cell r="BC169">
            <v>3969</v>
          </cell>
        </row>
        <row r="170">
          <cell r="B170" t="str">
            <v>PWR7</v>
          </cell>
          <cell r="C170">
            <v>35</v>
          </cell>
          <cell r="D170" t="str">
            <v>ACC</v>
          </cell>
          <cell r="E170" t="str">
            <v>Circle K Portfolio-Pod 1</v>
          </cell>
          <cell r="F170">
            <v>5007000</v>
          </cell>
          <cell r="G170">
            <v>2.0090853119521812</v>
          </cell>
          <cell r="H170">
            <v>1.1107249850209699</v>
          </cell>
          <cell r="I170">
            <v>0.55325966850828701</v>
          </cell>
          <cell r="J170">
            <v>6.0400000000000002E-2</v>
          </cell>
          <cell r="K170">
            <v>1.4E-2</v>
          </cell>
          <cell r="L170">
            <v>10</v>
          </cell>
          <cell r="M170">
            <v>25</v>
          </cell>
          <cell r="N170">
            <v>24</v>
          </cell>
          <cell r="O170" t="str">
            <v>Other</v>
          </cell>
          <cell r="P170" t="str">
            <v>ACC-Convenience Store</v>
          </cell>
          <cell r="Q170" t="str">
            <v>Other-ACC-Convenience Store</v>
          </cell>
          <cell r="R170" t="str">
            <v>Phoenix</v>
          </cell>
          <cell r="S170" t="str">
            <v>AZ</v>
          </cell>
          <cell r="T170">
            <v>85027</v>
          </cell>
          <cell r="V170">
            <v>38170</v>
          </cell>
          <cell r="W170">
            <v>38183</v>
          </cell>
          <cell r="X170">
            <v>38190</v>
          </cell>
          <cell r="Y170">
            <v>38194</v>
          </cell>
          <cell r="Z170">
            <v>38204</v>
          </cell>
          <cell r="AA170">
            <v>38261</v>
          </cell>
          <cell r="AC170" t="str">
            <v>John Shrewsberry</v>
          </cell>
          <cell r="AD170" t="str">
            <v>Tyler Bovee</v>
          </cell>
          <cell r="AG170" t="str">
            <v>Maureen Malphus</v>
          </cell>
          <cell r="AJ170" t="str">
            <v>Closed</v>
          </cell>
          <cell r="AK170" t="b">
            <v>0</v>
          </cell>
          <cell r="AN170">
            <v>616032</v>
          </cell>
          <cell r="AO170">
            <v>4.6400000000000004E-2</v>
          </cell>
          <cell r="AP170" t="str">
            <v>Swap</v>
          </cell>
          <cell r="AQ170">
            <v>9050000</v>
          </cell>
          <cell r="AR170" t="str">
            <v>Actual/360</v>
          </cell>
          <cell r="AS170" t="str">
            <v>Interest Only then convert to P&amp;I amortized with balloon</v>
          </cell>
          <cell r="AT170" t="str">
            <v>Fixed Rate</v>
          </cell>
          <cell r="AU170" t="str">
            <v>ACC-REIL MLHS</v>
          </cell>
          <cell r="AV170">
            <v>25551.926388888885</v>
          </cell>
          <cell r="AW170">
            <v>306623.11666666664</v>
          </cell>
          <cell r="AX170" t="str">
            <v>Y</v>
          </cell>
          <cell r="AY170">
            <v>4332</v>
          </cell>
          <cell r="BA170" t="str">
            <v>Non-Traditional</v>
          </cell>
          <cell r="BC170">
            <v>3969</v>
          </cell>
        </row>
        <row r="171">
          <cell r="B171" t="str">
            <v>PWR7</v>
          </cell>
          <cell r="C171">
            <v>35</v>
          </cell>
          <cell r="D171" t="str">
            <v>ACC</v>
          </cell>
          <cell r="E171" t="str">
            <v>Circle K Portfolio-Pod 1</v>
          </cell>
          <cell r="F171">
            <v>5007000</v>
          </cell>
          <cell r="G171">
            <v>2.0090853119521812</v>
          </cell>
          <cell r="H171">
            <v>1.1107249850209699</v>
          </cell>
          <cell r="I171">
            <v>0.55325966850828701</v>
          </cell>
          <cell r="J171">
            <v>6.0400000000000002E-2</v>
          </cell>
          <cell r="K171">
            <v>1.4E-2</v>
          </cell>
          <cell r="L171">
            <v>10</v>
          </cell>
          <cell r="M171">
            <v>25</v>
          </cell>
          <cell r="N171">
            <v>24</v>
          </cell>
          <cell r="O171" t="str">
            <v>Other</v>
          </cell>
          <cell r="P171" t="str">
            <v>ACC-Convenience Store</v>
          </cell>
          <cell r="Q171" t="str">
            <v>Other-ACC-Convenience Store</v>
          </cell>
          <cell r="R171" t="str">
            <v>Phoenix</v>
          </cell>
          <cell r="S171" t="str">
            <v>AZ</v>
          </cell>
          <cell r="T171">
            <v>85040</v>
          </cell>
          <cell r="V171">
            <v>38170</v>
          </cell>
          <cell r="W171">
            <v>38183</v>
          </cell>
          <cell r="X171">
            <v>38190</v>
          </cell>
          <cell r="Y171">
            <v>38194</v>
          </cell>
          <cell r="Z171">
            <v>38204</v>
          </cell>
          <cell r="AA171">
            <v>38261</v>
          </cell>
          <cell r="AC171" t="str">
            <v>John Shrewsberry</v>
          </cell>
          <cell r="AD171" t="str">
            <v>Tyler Bovee</v>
          </cell>
          <cell r="AG171" t="str">
            <v>Maureen Malphus</v>
          </cell>
          <cell r="AJ171" t="str">
            <v>Closed</v>
          </cell>
          <cell r="AK171" t="b">
            <v>0</v>
          </cell>
          <cell r="AN171">
            <v>616032</v>
          </cell>
          <cell r="AO171">
            <v>4.6400000000000004E-2</v>
          </cell>
          <cell r="AP171" t="str">
            <v>Swap</v>
          </cell>
          <cell r="AQ171">
            <v>9050000</v>
          </cell>
          <cell r="AR171" t="str">
            <v>Actual/360</v>
          </cell>
          <cell r="AS171" t="str">
            <v>Interest Only then convert to P&amp;I amortized with balloon</v>
          </cell>
          <cell r="AT171" t="str">
            <v>Fixed Rate</v>
          </cell>
          <cell r="AU171" t="str">
            <v>ACC-REIL MLHS</v>
          </cell>
          <cell r="AV171">
            <v>25551.926388888885</v>
          </cell>
          <cell r="AW171">
            <v>306623.11666666664</v>
          </cell>
          <cell r="AX171" t="str">
            <v>Y</v>
          </cell>
          <cell r="AY171">
            <v>2708</v>
          </cell>
          <cell r="BA171" t="str">
            <v>Non-Traditional</v>
          </cell>
          <cell r="BC171">
            <v>3969</v>
          </cell>
        </row>
        <row r="172">
          <cell r="B172" t="str">
            <v>PWR7</v>
          </cell>
          <cell r="C172">
            <v>35</v>
          </cell>
          <cell r="D172" t="str">
            <v>ACC</v>
          </cell>
          <cell r="E172" t="str">
            <v>Circle K Portfolio-Pod 1</v>
          </cell>
          <cell r="F172">
            <v>5007000</v>
          </cell>
          <cell r="G172">
            <v>2.0090853119521812</v>
          </cell>
          <cell r="H172">
            <v>1.1107249850209699</v>
          </cell>
          <cell r="I172">
            <v>0.55325966850828701</v>
          </cell>
          <cell r="J172">
            <v>6.0400000000000002E-2</v>
          </cell>
          <cell r="K172">
            <v>1.4E-2</v>
          </cell>
          <cell r="L172">
            <v>10</v>
          </cell>
          <cell r="M172">
            <v>25</v>
          </cell>
          <cell r="N172">
            <v>24</v>
          </cell>
          <cell r="O172" t="str">
            <v>Other</v>
          </cell>
          <cell r="P172" t="str">
            <v>ACC-Convenience Store</v>
          </cell>
          <cell r="Q172" t="str">
            <v>Other-ACC-Convenience Store</v>
          </cell>
          <cell r="R172" t="str">
            <v>Phoenix</v>
          </cell>
          <cell r="S172" t="str">
            <v>AZ</v>
          </cell>
          <cell r="T172">
            <v>85004</v>
          </cell>
          <cell r="V172">
            <v>38170</v>
          </cell>
          <cell r="W172">
            <v>38183</v>
          </cell>
          <cell r="X172">
            <v>38190</v>
          </cell>
          <cell r="Y172">
            <v>38194</v>
          </cell>
          <cell r="Z172">
            <v>38204</v>
          </cell>
          <cell r="AA172">
            <v>38261</v>
          </cell>
          <cell r="AC172" t="str">
            <v>John Shrewsberry</v>
          </cell>
          <cell r="AD172" t="str">
            <v>Tyler Bovee</v>
          </cell>
          <cell r="AG172" t="str">
            <v>Maureen Malphus</v>
          </cell>
          <cell r="AJ172" t="str">
            <v>Closed</v>
          </cell>
          <cell r="AK172" t="b">
            <v>0</v>
          </cell>
          <cell r="AN172">
            <v>616032</v>
          </cell>
          <cell r="AO172">
            <v>4.6400000000000004E-2</v>
          </cell>
          <cell r="AP172" t="str">
            <v>Swap</v>
          </cell>
          <cell r="AQ172">
            <v>9050000</v>
          </cell>
          <cell r="AR172" t="str">
            <v>Actual/360</v>
          </cell>
          <cell r="AS172" t="str">
            <v>Interest Only then convert to P&amp;I amortized with balloon</v>
          </cell>
          <cell r="AT172" t="str">
            <v>Fixed Rate</v>
          </cell>
          <cell r="AU172" t="str">
            <v>ACC-REIL MLHS</v>
          </cell>
          <cell r="AV172">
            <v>25551.926388888885</v>
          </cell>
          <cell r="AW172">
            <v>306623.11666666664</v>
          </cell>
          <cell r="AX172" t="str">
            <v>Y</v>
          </cell>
          <cell r="AY172">
            <v>2680</v>
          </cell>
          <cell r="BA172" t="str">
            <v>Non-Traditional</v>
          </cell>
          <cell r="BC172">
            <v>3969</v>
          </cell>
        </row>
        <row r="173">
          <cell r="B173" t="str">
            <v>PWR7</v>
          </cell>
          <cell r="C173">
            <v>35</v>
          </cell>
          <cell r="D173" t="str">
            <v>ACC</v>
          </cell>
          <cell r="E173" t="str">
            <v>Circle K Portfolio-Pod 1</v>
          </cell>
          <cell r="F173">
            <v>5007000</v>
          </cell>
          <cell r="G173">
            <v>2.0090853119521812</v>
          </cell>
          <cell r="H173">
            <v>1.1107249850209699</v>
          </cell>
          <cell r="I173">
            <v>0.55325966850828701</v>
          </cell>
          <cell r="J173">
            <v>6.0400000000000002E-2</v>
          </cell>
          <cell r="K173">
            <v>1.4E-2</v>
          </cell>
          <cell r="L173">
            <v>10</v>
          </cell>
          <cell r="M173">
            <v>25</v>
          </cell>
          <cell r="N173">
            <v>24</v>
          </cell>
          <cell r="O173" t="str">
            <v>Other</v>
          </cell>
          <cell r="P173" t="str">
            <v>ACC-Convenience Store</v>
          </cell>
          <cell r="Q173" t="str">
            <v>Other-ACC-Convenience Store</v>
          </cell>
          <cell r="R173" t="str">
            <v>Phoenix</v>
          </cell>
          <cell r="S173" t="str">
            <v>AZ</v>
          </cell>
          <cell r="T173">
            <v>85042</v>
          </cell>
          <cell r="V173">
            <v>38170</v>
          </cell>
          <cell r="W173">
            <v>38183</v>
          </cell>
          <cell r="X173">
            <v>38190</v>
          </cell>
          <cell r="Y173">
            <v>38194</v>
          </cell>
          <cell r="Z173">
            <v>38204</v>
          </cell>
          <cell r="AA173">
            <v>38261</v>
          </cell>
          <cell r="AC173" t="str">
            <v>John Shrewsberry</v>
          </cell>
          <cell r="AD173" t="str">
            <v>Tyler Bovee</v>
          </cell>
          <cell r="AG173" t="str">
            <v>Maureen Malphus</v>
          </cell>
          <cell r="AJ173" t="str">
            <v>Closed</v>
          </cell>
          <cell r="AK173" t="b">
            <v>0</v>
          </cell>
          <cell r="AN173">
            <v>616032</v>
          </cell>
          <cell r="AO173">
            <v>4.6400000000000004E-2</v>
          </cell>
          <cell r="AP173" t="str">
            <v>Swap</v>
          </cell>
          <cell r="AQ173">
            <v>9050000</v>
          </cell>
          <cell r="AR173" t="str">
            <v>Actual/360</v>
          </cell>
          <cell r="AS173" t="str">
            <v>Interest Only then convert to P&amp;I amortized with balloon</v>
          </cell>
          <cell r="AT173" t="str">
            <v>Fixed Rate</v>
          </cell>
          <cell r="AU173" t="str">
            <v>ACC-REIL MLHS</v>
          </cell>
          <cell r="AV173">
            <v>25551.926388888885</v>
          </cell>
          <cell r="AW173">
            <v>306623.11666666664</v>
          </cell>
          <cell r="AX173" t="str">
            <v>Y</v>
          </cell>
          <cell r="AY173">
            <v>3073</v>
          </cell>
          <cell r="BA173" t="str">
            <v>Non-Traditional</v>
          </cell>
          <cell r="BC173">
            <v>3969</v>
          </cell>
        </row>
        <row r="174">
          <cell r="B174" t="str">
            <v>PWR7</v>
          </cell>
          <cell r="C174">
            <v>35</v>
          </cell>
          <cell r="D174" t="str">
            <v>ACC</v>
          </cell>
          <cell r="E174" t="str">
            <v>Circle K Portfolio-Pod 1</v>
          </cell>
          <cell r="F174">
            <v>5007000</v>
          </cell>
          <cell r="G174">
            <v>2.0090853119521812</v>
          </cell>
          <cell r="H174">
            <v>1.1107249850209699</v>
          </cell>
          <cell r="I174">
            <v>0.55325966850828701</v>
          </cell>
          <cell r="J174">
            <v>6.0400000000000002E-2</v>
          </cell>
          <cell r="K174">
            <v>1.4E-2</v>
          </cell>
          <cell r="L174">
            <v>10</v>
          </cell>
          <cell r="M174">
            <v>25</v>
          </cell>
          <cell r="N174">
            <v>24</v>
          </cell>
          <cell r="O174" t="str">
            <v>Other</v>
          </cell>
          <cell r="P174" t="str">
            <v>ACC-Convenience Store</v>
          </cell>
          <cell r="Q174" t="str">
            <v>Other-ACC-Convenience Store</v>
          </cell>
          <cell r="R174" t="str">
            <v>Phoenix</v>
          </cell>
          <cell r="S174" t="str">
            <v>AZ</v>
          </cell>
          <cell r="T174">
            <v>85051</v>
          </cell>
          <cell r="V174">
            <v>38170</v>
          </cell>
          <cell r="W174">
            <v>38183</v>
          </cell>
          <cell r="X174">
            <v>38190</v>
          </cell>
          <cell r="Y174">
            <v>38194</v>
          </cell>
          <cell r="Z174">
            <v>38204</v>
          </cell>
          <cell r="AA174">
            <v>38261</v>
          </cell>
          <cell r="AC174" t="str">
            <v>John Shrewsberry</v>
          </cell>
          <cell r="AD174" t="str">
            <v>Tyler Bovee</v>
          </cell>
          <cell r="AG174" t="str">
            <v>Maureen Malphus</v>
          </cell>
          <cell r="AJ174" t="str">
            <v>Closed</v>
          </cell>
          <cell r="AK174" t="b">
            <v>0</v>
          </cell>
          <cell r="AN174">
            <v>616032</v>
          </cell>
          <cell r="AO174">
            <v>4.6400000000000004E-2</v>
          </cell>
          <cell r="AP174" t="str">
            <v>Swap</v>
          </cell>
          <cell r="AQ174">
            <v>9050000</v>
          </cell>
          <cell r="AR174" t="str">
            <v>Actual/360</v>
          </cell>
          <cell r="AS174" t="str">
            <v>Interest Only then convert to P&amp;I amortized with balloon</v>
          </cell>
          <cell r="AT174" t="str">
            <v>Fixed Rate</v>
          </cell>
          <cell r="AU174" t="str">
            <v>ACC-REIL MLHS</v>
          </cell>
          <cell r="AV174">
            <v>25551.926388888885</v>
          </cell>
          <cell r="AW174">
            <v>306623.11666666664</v>
          </cell>
          <cell r="AX174" t="str">
            <v>Y</v>
          </cell>
          <cell r="AY174">
            <v>2623</v>
          </cell>
          <cell r="BA174" t="str">
            <v>Non-Traditional</v>
          </cell>
          <cell r="BC174">
            <v>3969</v>
          </cell>
        </row>
        <row r="175">
          <cell r="B175" t="str">
            <v>PWR7</v>
          </cell>
          <cell r="C175">
            <v>35</v>
          </cell>
          <cell r="D175" t="str">
            <v>ACC</v>
          </cell>
          <cell r="E175" t="str">
            <v>Circle K Portfolio-Pod 1</v>
          </cell>
          <cell r="F175">
            <v>5007000</v>
          </cell>
          <cell r="G175">
            <v>2.0090853119521812</v>
          </cell>
          <cell r="H175">
            <v>1.1107249850209699</v>
          </cell>
          <cell r="I175">
            <v>0.55325966850828701</v>
          </cell>
          <cell r="J175">
            <v>6.0400000000000002E-2</v>
          </cell>
          <cell r="K175">
            <v>1.4E-2</v>
          </cell>
          <cell r="L175">
            <v>10</v>
          </cell>
          <cell r="M175">
            <v>25</v>
          </cell>
          <cell r="N175">
            <v>24</v>
          </cell>
          <cell r="O175" t="str">
            <v>Other</v>
          </cell>
          <cell r="P175" t="str">
            <v>ACC-Convenience Store</v>
          </cell>
          <cell r="Q175" t="str">
            <v>Other-ACC-Convenience Store</v>
          </cell>
          <cell r="R175" t="str">
            <v>Phoenix</v>
          </cell>
          <cell r="S175" t="str">
            <v>AZ</v>
          </cell>
          <cell r="T175">
            <v>85029</v>
          </cell>
          <cell r="V175">
            <v>38170</v>
          </cell>
          <cell r="W175">
            <v>38183</v>
          </cell>
          <cell r="X175">
            <v>38190</v>
          </cell>
          <cell r="Y175">
            <v>38194</v>
          </cell>
          <cell r="Z175">
            <v>38204</v>
          </cell>
          <cell r="AA175">
            <v>38261</v>
          </cell>
          <cell r="AC175" t="str">
            <v>John Shrewsberry</v>
          </cell>
          <cell r="AD175" t="str">
            <v>Tyler Bovee</v>
          </cell>
          <cell r="AG175" t="str">
            <v>Maureen Malphus</v>
          </cell>
          <cell r="AJ175" t="str">
            <v>Closed</v>
          </cell>
          <cell r="AK175" t="b">
            <v>0</v>
          </cell>
          <cell r="AN175">
            <v>616032</v>
          </cell>
          <cell r="AO175">
            <v>4.6400000000000004E-2</v>
          </cell>
          <cell r="AP175" t="str">
            <v>Swap</v>
          </cell>
          <cell r="AQ175">
            <v>9050000</v>
          </cell>
          <cell r="AR175" t="str">
            <v>Actual/360</v>
          </cell>
          <cell r="AS175" t="str">
            <v>Interest Only then convert to P&amp;I amortized with balloon</v>
          </cell>
          <cell r="AT175" t="str">
            <v>Fixed Rate</v>
          </cell>
          <cell r="AU175" t="str">
            <v>ACC-REIL MLHS</v>
          </cell>
          <cell r="AV175">
            <v>25551.926388888885</v>
          </cell>
          <cell r="AW175">
            <v>306623.11666666664</v>
          </cell>
          <cell r="AX175" t="str">
            <v>Y</v>
          </cell>
          <cell r="AY175">
            <v>3368</v>
          </cell>
          <cell r="BA175" t="str">
            <v>Non-Traditional</v>
          </cell>
          <cell r="BC175">
            <v>3969</v>
          </cell>
        </row>
        <row r="176">
          <cell r="B176" t="str">
            <v>PWR7</v>
          </cell>
          <cell r="C176">
            <v>35</v>
          </cell>
          <cell r="D176" t="str">
            <v>ACC</v>
          </cell>
          <cell r="E176" t="str">
            <v>Circle K Portfolio-Pod 1</v>
          </cell>
          <cell r="F176">
            <v>5007000</v>
          </cell>
          <cell r="G176">
            <v>2.0090853119521812</v>
          </cell>
          <cell r="H176">
            <v>1.1107249850209699</v>
          </cell>
          <cell r="I176">
            <v>0.55325966850828701</v>
          </cell>
          <cell r="J176">
            <v>6.0400000000000002E-2</v>
          </cell>
          <cell r="K176">
            <v>1.4E-2</v>
          </cell>
          <cell r="L176">
            <v>10</v>
          </cell>
          <cell r="M176">
            <v>25</v>
          </cell>
          <cell r="N176">
            <v>24</v>
          </cell>
          <cell r="O176" t="str">
            <v>Other</v>
          </cell>
          <cell r="P176" t="str">
            <v>ACC-Convenience Store</v>
          </cell>
          <cell r="Q176" t="str">
            <v>Other-ACC-Convenience Store</v>
          </cell>
          <cell r="R176" t="str">
            <v>Phoenix</v>
          </cell>
          <cell r="S176" t="str">
            <v>AZ</v>
          </cell>
          <cell r="T176">
            <v>85021</v>
          </cell>
          <cell r="V176">
            <v>38170</v>
          </cell>
          <cell r="W176">
            <v>38183</v>
          </cell>
          <cell r="X176">
            <v>38190</v>
          </cell>
          <cell r="Y176">
            <v>38194</v>
          </cell>
          <cell r="Z176">
            <v>38204</v>
          </cell>
          <cell r="AA176">
            <v>38261</v>
          </cell>
          <cell r="AC176" t="str">
            <v>John Shrewsberry</v>
          </cell>
          <cell r="AD176" t="str">
            <v>Tyler Bovee</v>
          </cell>
          <cell r="AG176" t="str">
            <v>Maureen Malphus</v>
          </cell>
          <cell r="AJ176" t="str">
            <v>Closed</v>
          </cell>
          <cell r="AK176" t="b">
            <v>0</v>
          </cell>
          <cell r="AN176">
            <v>616032</v>
          </cell>
          <cell r="AO176">
            <v>4.6400000000000004E-2</v>
          </cell>
          <cell r="AP176" t="str">
            <v>Swap</v>
          </cell>
          <cell r="AQ176">
            <v>9050000</v>
          </cell>
          <cell r="AR176" t="str">
            <v>Actual/360</v>
          </cell>
          <cell r="AS176" t="str">
            <v>Interest Only then convert to P&amp;I amortized with balloon</v>
          </cell>
          <cell r="AT176" t="str">
            <v>Fixed Rate</v>
          </cell>
          <cell r="AU176" t="str">
            <v>ACC-REIL MLHS</v>
          </cell>
          <cell r="AV176">
            <v>25551.926388888885</v>
          </cell>
          <cell r="AW176">
            <v>306623.11666666664</v>
          </cell>
          <cell r="AX176" t="str">
            <v>Y</v>
          </cell>
          <cell r="AY176">
            <v>2626</v>
          </cell>
          <cell r="BA176" t="str">
            <v>Non-Traditional</v>
          </cell>
          <cell r="BC176">
            <v>3969</v>
          </cell>
        </row>
        <row r="177">
          <cell r="B177" t="str">
            <v>TOP18</v>
          </cell>
          <cell r="C177">
            <v>36</v>
          </cell>
          <cell r="D177" t="str">
            <v>North East</v>
          </cell>
          <cell r="E177" t="str">
            <v>Old Mill Plaza</v>
          </cell>
          <cell r="F177">
            <v>2500000</v>
          </cell>
          <cell r="G177">
            <v>1.8095877314068123</v>
          </cell>
          <cell r="H177">
            <v>1.2085454</v>
          </cell>
          <cell r="I177">
            <v>0.625</v>
          </cell>
          <cell r="J177">
            <v>5.3199999999999997E-2</v>
          </cell>
          <cell r="K177">
            <v>7.0000000000000001E-3</v>
          </cell>
          <cell r="L177">
            <v>10</v>
          </cell>
          <cell r="M177">
            <v>30</v>
          </cell>
          <cell r="N177">
            <v>0</v>
          </cell>
          <cell r="O177" t="str">
            <v>Retail</v>
          </cell>
          <cell r="P177" t="str">
            <v>Unanchored</v>
          </cell>
          <cell r="Q177" t="str">
            <v>Retail-Unanchored</v>
          </cell>
          <cell r="R177" t="str">
            <v>Millersville</v>
          </cell>
          <cell r="S177" t="str">
            <v>MD</v>
          </cell>
          <cell r="T177" t="str">
            <v>21108-1326</v>
          </cell>
          <cell r="U177">
            <v>38379</v>
          </cell>
          <cell r="V177">
            <v>38295</v>
          </cell>
          <cell r="W177">
            <v>38295</v>
          </cell>
          <cell r="X177">
            <v>38303</v>
          </cell>
          <cell r="Y177">
            <v>38308</v>
          </cell>
          <cell r="Z177">
            <v>38352</v>
          </cell>
          <cell r="AA177">
            <v>38379</v>
          </cell>
          <cell r="AC177" t="str">
            <v>Jon Albertell</v>
          </cell>
          <cell r="AD177" t="str">
            <v>Scott Bois</v>
          </cell>
          <cell r="AE177" t="str">
            <v>Jim Bennett</v>
          </cell>
          <cell r="AF177" t="str">
            <v>Kelly Brady</v>
          </cell>
          <cell r="AG177" t="str">
            <v>Andrea Burzynski</v>
          </cell>
          <cell r="AH177" t="str">
            <v>Annie Yim</v>
          </cell>
          <cell r="AJ177" t="str">
            <v>Closed</v>
          </cell>
          <cell r="AK177" t="b">
            <v>1</v>
          </cell>
          <cell r="AN177">
            <v>302136.34999999998</v>
          </cell>
          <cell r="AO177">
            <v>4.6199999999999998E-2</v>
          </cell>
          <cell r="AP177" t="str">
            <v>Swap</v>
          </cell>
          <cell r="AQ177">
            <v>4000000</v>
          </cell>
          <cell r="AR177" t="str">
            <v>Actual/360</v>
          </cell>
          <cell r="AS177" t="str">
            <v>P&amp;I Amortized with balloon</v>
          </cell>
          <cell r="AT177" t="str">
            <v>Fixed Rate</v>
          </cell>
          <cell r="AU177" t="str">
            <v>CMO FrontRunner</v>
          </cell>
          <cell r="AV177">
            <v>13913.682508829083</v>
          </cell>
          <cell r="AW177">
            <v>166964.190105949</v>
          </cell>
          <cell r="AX177" t="str">
            <v>N</v>
          </cell>
          <cell r="AY177">
            <v>28924</v>
          </cell>
          <cell r="BA177" t="str">
            <v>Traditional</v>
          </cell>
          <cell r="BC177">
            <v>3971</v>
          </cell>
        </row>
        <row r="178">
          <cell r="B178" t="str">
            <v>Not Assigned</v>
          </cell>
          <cell r="D178" t="str">
            <v>ACC</v>
          </cell>
          <cell r="E178" t="str">
            <v>JL Holdings - Burger King Portfolio A-Note</v>
          </cell>
          <cell r="F178">
            <v>30000000</v>
          </cell>
          <cell r="G178">
            <v>2.5063011195623357</v>
          </cell>
          <cell r="H178">
            <v>1.98957704666667</v>
          </cell>
          <cell r="I178">
            <v>0.36571985858832101</v>
          </cell>
          <cell r="J178">
            <v>6.2799999999999995E-2</v>
          </cell>
          <cell r="K178">
            <v>1.4999999999999999E-2</v>
          </cell>
          <cell r="L178">
            <v>10</v>
          </cell>
          <cell r="M178">
            <v>25</v>
          </cell>
          <cell r="N178">
            <v>0</v>
          </cell>
          <cell r="O178" t="str">
            <v>Other</v>
          </cell>
          <cell r="P178" t="str">
            <v>ACC-Restaurant</v>
          </cell>
          <cell r="Q178" t="str">
            <v>Other-ACC-Restaurant</v>
          </cell>
          <cell r="R178" t="str">
            <v>Various</v>
          </cell>
          <cell r="V178">
            <v>38296</v>
          </cell>
          <cell r="W178">
            <v>38297</v>
          </cell>
          <cell r="X178">
            <v>38298</v>
          </cell>
          <cell r="Y178">
            <v>38306</v>
          </cell>
          <cell r="Z178">
            <v>38400</v>
          </cell>
          <cell r="AA178">
            <v>38411</v>
          </cell>
          <cell r="AC178" t="str">
            <v>Randy Mellott</v>
          </cell>
          <cell r="AD178" t="str">
            <v>Tyler Bovee</v>
          </cell>
          <cell r="AG178" t="str">
            <v>Aurora Fandino</v>
          </cell>
          <cell r="AJ178" t="str">
            <v>Closed</v>
          </cell>
          <cell r="AK178" t="b">
            <v>0</v>
          </cell>
          <cell r="AN178">
            <v>5968731.1399999997</v>
          </cell>
          <cell r="AO178">
            <v>4.7799999999999995E-2</v>
          </cell>
          <cell r="AP178" t="str">
            <v>Swap</v>
          </cell>
          <cell r="AQ178">
            <v>82030000</v>
          </cell>
          <cell r="AR178" t="str">
            <v>Actual/360</v>
          </cell>
          <cell r="AS178" t="str">
            <v>P&amp;I Amortized with balloon</v>
          </cell>
          <cell r="AT178" t="str">
            <v>Fixed Rate</v>
          </cell>
          <cell r="AU178" t="str">
            <v>ACC-REIL MLHS</v>
          </cell>
          <cell r="AV178">
            <v>198457.50288517782</v>
          </cell>
          <cell r="AW178">
            <v>2381490.0346221337</v>
          </cell>
          <cell r="AX178" t="str">
            <v>Y</v>
          </cell>
          <cell r="AY178">
            <v>269131</v>
          </cell>
          <cell r="BA178" t="str">
            <v>Non-Traditional</v>
          </cell>
          <cell r="BC178">
            <v>3981</v>
          </cell>
        </row>
        <row r="179">
          <cell r="B179" t="str">
            <v>PWR8</v>
          </cell>
          <cell r="C179">
            <v>38</v>
          </cell>
          <cell r="D179" t="str">
            <v>North East</v>
          </cell>
          <cell r="E179" t="str">
            <v>Dyches &amp; Triple A Buildings</v>
          </cell>
          <cell r="F179">
            <v>875000</v>
          </cell>
          <cell r="G179">
            <v>3.3168058603280057</v>
          </cell>
          <cell r="H179">
            <v>2.4714037714285699</v>
          </cell>
          <cell r="I179">
            <v>0.24893314366998601</v>
          </cell>
          <cell r="J179">
            <v>6.3299999999999995E-2</v>
          </cell>
          <cell r="K179">
            <v>0.02</v>
          </cell>
          <cell r="L179">
            <v>15</v>
          </cell>
          <cell r="M179">
            <v>30</v>
          </cell>
          <cell r="N179">
            <v>0</v>
          </cell>
          <cell r="O179" t="str">
            <v>Retail</v>
          </cell>
          <cell r="P179" t="str">
            <v>Unanchored</v>
          </cell>
          <cell r="Q179" t="str">
            <v>Retail-Unanchored</v>
          </cell>
          <cell r="R179" t="str">
            <v>Naples</v>
          </cell>
          <cell r="S179" t="str">
            <v>FL</v>
          </cell>
          <cell r="T179" t="str">
            <v>34102-7028</v>
          </cell>
          <cell r="U179">
            <v>38387</v>
          </cell>
          <cell r="V179">
            <v>38296</v>
          </cell>
          <cell r="W179">
            <v>38296</v>
          </cell>
          <cell r="X179">
            <v>38303</v>
          </cell>
          <cell r="Y179">
            <v>38307</v>
          </cell>
          <cell r="AA179">
            <v>38412</v>
          </cell>
          <cell r="AC179" t="str">
            <v>Jon Albertell</v>
          </cell>
          <cell r="AD179" t="str">
            <v>Scott Bois</v>
          </cell>
          <cell r="AE179" t="str">
            <v>Jim Bennett</v>
          </cell>
          <cell r="AF179" t="str">
            <v>Dinah Hong</v>
          </cell>
          <cell r="AG179" t="str">
            <v>Andrea Burzynski</v>
          </cell>
          <cell r="AH179" t="str">
            <v>Thomas Farber</v>
          </cell>
          <cell r="AJ179" t="str">
            <v>Closed</v>
          </cell>
          <cell r="AK179" t="b">
            <v>1</v>
          </cell>
          <cell r="AL179">
            <v>38308</v>
          </cell>
          <cell r="AM179">
            <v>38397</v>
          </cell>
          <cell r="AN179">
            <v>216247.83</v>
          </cell>
          <cell r="AO179">
            <v>4.3299999999999991E-2</v>
          </cell>
          <cell r="AP179" t="str">
            <v>Interpolated</v>
          </cell>
          <cell r="AQ179">
            <v>3515000</v>
          </cell>
          <cell r="AR179" t="str">
            <v>Actual/360</v>
          </cell>
          <cell r="AS179" t="str">
            <v>P&amp;I Amortized with balloon</v>
          </cell>
          <cell r="AT179" t="str">
            <v>Fixed Rate</v>
          </cell>
          <cell r="AU179" t="str">
            <v>CMO FrontRunner</v>
          </cell>
          <cell r="AV179">
            <v>5433.1345453598242</v>
          </cell>
          <cell r="AW179">
            <v>65197.61454431789</v>
          </cell>
          <cell r="AX179" t="str">
            <v>N</v>
          </cell>
          <cell r="AY179">
            <v>7395</v>
          </cell>
          <cell r="BA179" t="str">
            <v>Traditional</v>
          </cell>
          <cell r="BC179">
            <v>3984</v>
          </cell>
        </row>
        <row r="180">
          <cell r="B180" t="str">
            <v>PWR8</v>
          </cell>
          <cell r="C180">
            <v>38</v>
          </cell>
          <cell r="D180" t="str">
            <v>North East</v>
          </cell>
          <cell r="E180" t="str">
            <v>Aqualane Terrace Building</v>
          </cell>
          <cell r="F180">
            <v>800000</v>
          </cell>
          <cell r="G180">
            <v>2.7226225221681863</v>
          </cell>
          <cell r="H180">
            <v>2.0286685000000002</v>
          </cell>
          <cell r="I180">
            <v>0.30769230769230799</v>
          </cell>
          <cell r="J180">
            <v>6.3299999999999995E-2</v>
          </cell>
          <cell r="K180">
            <v>0.02</v>
          </cell>
          <cell r="L180">
            <v>15</v>
          </cell>
          <cell r="M180">
            <v>30</v>
          </cell>
          <cell r="N180">
            <v>0</v>
          </cell>
          <cell r="O180" t="str">
            <v>Retail</v>
          </cell>
          <cell r="P180" t="str">
            <v>Unanchored</v>
          </cell>
          <cell r="Q180" t="str">
            <v>Retail-Unanchored</v>
          </cell>
          <cell r="R180" t="str">
            <v>Naples</v>
          </cell>
          <cell r="S180" t="str">
            <v>FL</v>
          </cell>
          <cell r="T180" t="str">
            <v>34102-7203</v>
          </cell>
          <cell r="U180">
            <v>38411</v>
          </cell>
          <cell r="V180">
            <v>38296</v>
          </cell>
          <cell r="W180">
            <v>38296</v>
          </cell>
          <cell r="X180">
            <v>38303</v>
          </cell>
          <cell r="Y180">
            <v>38307</v>
          </cell>
          <cell r="AA180">
            <v>38412</v>
          </cell>
          <cell r="AC180" t="str">
            <v>Jon Albertell</v>
          </cell>
          <cell r="AD180" t="str">
            <v>Scott Bois</v>
          </cell>
          <cell r="AE180" t="str">
            <v>Jim Bennett</v>
          </cell>
          <cell r="AF180" t="str">
            <v>Dinah Hong</v>
          </cell>
          <cell r="AG180" t="str">
            <v>Andrea Burzynski</v>
          </cell>
          <cell r="AH180" t="str">
            <v>Thomas Farber</v>
          </cell>
          <cell r="AJ180" t="str">
            <v>Closed</v>
          </cell>
          <cell r="AK180" t="b">
            <v>1</v>
          </cell>
          <cell r="AL180">
            <v>38308</v>
          </cell>
          <cell r="AM180">
            <v>38397</v>
          </cell>
          <cell r="AN180">
            <v>162293.48000000001</v>
          </cell>
          <cell r="AO180">
            <v>4.3299999999999991E-2</v>
          </cell>
          <cell r="AP180" t="str">
            <v>Interpolated</v>
          </cell>
          <cell r="AQ180">
            <v>2600000</v>
          </cell>
          <cell r="AR180" t="str">
            <v>Actual/360</v>
          </cell>
          <cell r="AS180" t="str">
            <v>P&amp;I Amortized with balloon</v>
          </cell>
          <cell r="AT180" t="str">
            <v>Fixed Rate</v>
          </cell>
          <cell r="AU180" t="str">
            <v>CMO FrontRunner</v>
          </cell>
          <cell r="AV180">
            <v>4967.4372986146964</v>
          </cell>
          <cell r="AW180">
            <v>59609.24758337636</v>
          </cell>
          <cell r="AX180" t="str">
            <v>N</v>
          </cell>
          <cell r="AY180">
            <v>8836</v>
          </cell>
          <cell r="BA180" t="str">
            <v>Traditional</v>
          </cell>
          <cell r="BC180">
            <v>3985</v>
          </cell>
        </row>
        <row r="181">
          <cell r="B181" t="str">
            <v>PWR8</v>
          </cell>
          <cell r="C181">
            <v>38</v>
          </cell>
          <cell r="D181" t="str">
            <v>North East</v>
          </cell>
          <cell r="E181" t="str">
            <v>Am South Building</v>
          </cell>
          <cell r="F181">
            <v>580000</v>
          </cell>
          <cell r="G181">
            <v>3.5893569813349808</v>
          </cell>
          <cell r="H181">
            <v>2.6744858620689702</v>
          </cell>
          <cell r="I181">
            <v>0.26067415730337101</v>
          </cell>
          <cell r="J181">
            <v>6.3299999999999995E-2</v>
          </cell>
          <cell r="K181">
            <v>0.02</v>
          </cell>
          <cell r="L181">
            <v>15</v>
          </cell>
          <cell r="M181">
            <v>30</v>
          </cell>
          <cell r="N181">
            <v>0</v>
          </cell>
          <cell r="O181" t="str">
            <v>Retail</v>
          </cell>
          <cell r="P181" t="str">
            <v>Unanchored</v>
          </cell>
          <cell r="Q181" t="str">
            <v>Retail-Unanchored</v>
          </cell>
          <cell r="R181" t="str">
            <v>Naples</v>
          </cell>
          <cell r="S181" t="str">
            <v>FL</v>
          </cell>
          <cell r="T181" t="str">
            <v>34102-6607</v>
          </cell>
          <cell r="U181">
            <v>38411</v>
          </cell>
          <cell r="V181">
            <v>38296</v>
          </cell>
          <cell r="W181">
            <v>38296</v>
          </cell>
          <cell r="X181">
            <v>38296</v>
          </cell>
          <cell r="Y181">
            <v>38307</v>
          </cell>
          <cell r="AA181">
            <v>38412</v>
          </cell>
          <cell r="AC181" t="str">
            <v>Jon Albertell</v>
          </cell>
          <cell r="AD181" t="str">
            <v>Scott Bois</v>
          </cell>
          <cell r="AE181" t="str">
            <v>Jim Bennett</v>
          </cell>
          <cell r="AF181" t="str">
            <v>Dinah Hong</v>
          </cell>
          <cell r="AG181" t="str">
            <v>Andrea Burzynski</v>
          </cell>
          <cell r="AH181" t="str">
            <v>Thomas Farber</v>
          </cell>
          <cell r="AJ181" t="str">
            <v>Closed</v>
          </cell>
          <cell r="AK181" t="b">
            <v>1</v>
          </cell>
          <cell r="AL181">
            <v>38308</v>
          </cell>
          <cell r="AM181">
            <v>38397</v>
          </cell>
          <cell r="AN181">
            <v>155120.18</v>
          </cell>
          <cell r="AO181">
            <v>4.3299999999999991E-2</v>
          </cell>
          <cell r="AP181" t="str">
            <v>Interpolated</v>
          </cell>
          <cell r="AQ181">
            <v>2225000</v>
          </cell>
          <cell r="AR181" t="str">
            <v>Actual/360</v>
          </cell>
          <cell r="AS181" t="str">
            <v>P&amp;I Amortized with balloon</v>
          </cell>
          <cell r="AT181" t="str">
            <v>Fixed Rate</v>
          </cell>
          <cell r="AU181" t="str">
            <v>CMO FrontRunner</v>
          </cell>
          <cell r="AV181">
            <v>3601.3920414956547</v>
          </cell>
          <cell r="AW181">
            <v>43216.704497947852</v>
          </cell>
          <cell r="AX181" t="str">
            <v>N</v>
          </cell>
          <cell r="AY181">
            <v>6363</v>
          </cell>
          <cell r="BA181" t="str">
            <v>Traditional</v>
          </cell>
          <cell r="BC181">
            <v>3986</v>
          </cell>
        </row>
        <row r="182">
          <cell r="B182" t="str">
            <v>TOP18</v>
          </cell>
          <cell r="C182">
            <v>36</v>
          </cell>
          <cell r="D182" t="str">
            <v>South West</v>
          </cell>
          <cell r="E182" t="str">
            <v>Palmdale Towne Center</v>
          </cell>
          <cell r="F182">
            <v>4500000</v>
          </cell>
          <cell r="G182">
            <v>2.9076543378995434</v>
          </cell>
          <cell r="H182">
            <v>1.55656428888889</v>
          </cell>
          <cell r="I182">
            <v>0.31468531468531502</v>
          </cell>
          <cell r="J182">
            <v>5.28E-2</v>
          </cell>
          <cell r="K182">
            <v>8.9999999999999993E-3</v>
          </cell>
          <cell r="L182">
            <v>10</v>
          </cell>
          <cell r="M182">
            <v>30</v>
          </cell>
          <cell r="N182">
            <v>120</v>
          </cell>
          <cell r="O182" t="str">
            <v>Retail</v>
          </cell>
          <cell r="P182" t="str">
            <v>Unanchored</v>
          </cell>
          <cell r="Q182" t="str">
            <v>Retail-Unanchored</v>
          </cell>
          <cell r="R182" t="str">
            <v>Palmdale</v>
          </cell>
          <cell r="S182" t="str">
            <v>NCA</v>
          </cell>
          <cell r="T182">
            <v>93550</v>
          </cell>
          <cell r="U182">
            <v>38449</v>
          </cell>
          <cell r="W182">
            <v>38338</v>
          </cell>
          <cell r="X182">
            <v>38359</v>
          </cell>
          <cell r="Y182">
            <v>38363</v>
          </cell>
          <cell r="AC182" t="str">
            <v>Todd Barnett</v>
          </cell>
          <cell r="AD182" t="str">
            <v>Britten Jacobian</v>
          </cell>
          <cell r="AE182" t="str">
            <v>Gene Erzinger</v>
          </cell>
          <cell r="AF182" t="str">
            <v>Leeza Duong</v>
          </cell>
          <cell r="AG182" t="str">
            <v>Nicole Nguyen</v>
          </cell>
          <cell r="AH182" t="str">
            <v>Judy Westphal</v>
          </cell>
          <cell r="AJ182" t="str">
            <v>In Process</v>
          </cell>
          <cell r="AK182" t="b">
            <v>0</v>
          </cell>
          <cell r="AN182">
            <v>700453.93</v>
          </cell>
          <cell r="AO182">
            <v>4.3799999999999999E-2</v>
          </cell>
          <cell r="AP182" t="str">
            <v>On-the-Run (10-yr Treas.)</v>
          </cell>
          <cell r="AQ182">
            <v>12000000</v>
          </cell>
          <cell r="AR182" t="str">
            <v>Actual/360</v>
          </cell>
          <cell r="AS182" t="str">
            <v>Interest Only</v>
          </cell>
          <cell r="AT182" t="str">
            <v>Fixed Rate</v>
          </cell>
          <cell r="AU182" t="str">
            <v>CMO Regular</v>
          </cell>
          <cell r="AV182">
            <v>20075</v>
          </cell>
          <cell r="AW182">
            <v>240900</v>
          </cell>
          <cell r="AX182" t="str">
            <v>N</v>
          </cell>
          <cell r="AY182">
            <v>61333</v>
          </cell>
          <cell r="BA182" t="str">
            <v>Traditional</v>
          </cell>
          <cell r="BC182">
            <v>3988</v>
          </cell>
        </row>
        <row r="183">
          <cell r="B183" t="str">
            <v>Not Assigned</v>
          </cell>
          <cell r="D183" t="str">
            <v>ACC</v>
          </cell>
          <cell r="E183" t="str">
            <v>Circle K Portfolio-Pod 2</v>
          </cell>
          <cell r="F183">
            <v>4929000</v>
          </cell>
          <cell r="G183">
            <v>1.5793986275585801</v>
          </cell>
          <cell r="H183">
            <v>1.22576887806857</v>
          </cell>
          <cell r="I183">
            <v>0.69914893617021301</v>
          </cell>
          <cell r="J183">
            <v>6.0400000000000002E-2</v>
          </cell>
          <cell r="K183">
            <v>1.4E-2</v>
          </cell>
          <cell r="L183">
            <v>10</v>
          </cell>
          <cell r="M183">
            <v>25</v>
          </cell>
          <cell r="N183">
            <v>0</v>
          </cell>
          <cell r="O183" t="str">
            <v>Other</v>
          </cell>
          <cell r="P183" t="str">
            <v>ACC-Convenience Store</v>
          </cell>
          <cell r="Q183" t="str">
            <v>Other-ACC-Convenience Store</v>
          </cell>
          <cell r="R183" t="str">
            <v>Phoenix</v>
          </cell>
          <cell r="S183" t="str">
            <v>AZ</v>
          </cell>
          <cell r="V183">
            <v>38117</v>
          </cell>
          <cell r="W183">
            <v>38119</v>
          </cell>
          <cell r="X183">
            <v>38127</v>
          </cell>
          <cell r="Y183">
            <v>38132</v>
          </cell>
          <cell r="Z183">
            <v>38231</v>
          </cell>
          <cell r="AA183">
            <v>38261</v>
          </cell>
          <cell r="AC183" t="str">
            <v>John Shrewsberry</v>
          </cell>
          <cell r="AD183" t="str">
            <v>Tyler Bovee</v>
          </cell>
          <cell r="AG183" t="str">
            <v>Maureen Malphus</v>
          </cell>
          <cell r="AJ183" t="str">
            <v>Closed</v>
          </cell>
          <cell r="AK183" t="b">
            <v>0</v>
          </cell>
          <cell r="AN183">
            <v>0</v>
          </cell>
          <cell r="AO183">
            <v>4.6400000000000004E-2</v>
          </cell>
          <cell r="AP183" t="str">
            <v>Swap</v>
          </cell>
          <cell r="AQ183">
            <v>7050000</v>
          </cell>
          <cell r="AR183" t="str">
            <v>Actual/360</v>
          </cell>
          <cell r="AS183" t="str">
            <v>P&amp;I Amortized with balloon</v>
          </cell>
          <cell r="AT183" t="str">
            <v>Fixed Rate</v>
          </cell>
          <cell r="AU183" t="str">
            <v>ACC-REIL MLHS</v>
          </cell>
          <cell r="AV183">
            <v>31878.245167589273</v>
          </cell>
          <cell r="AW183">
            <v>382538.94201107125</v>
          </cell>
          <cell r="AX183" t="str">
            <v>N</v>
          </cell>
          <cell r="AY183">
            <v>23414</v>
          </cell>
          <cell r="BA183" t="str">
            <v>Non-Traditional</v>
          </cell>
          <cell r="BC183">
            <v>3997</v>
          </cell>
        </row>
        <row r="184">
          <cell r="B184" t="str">
            <v>PWR8</v>
          </cell>
          <cell r="C184">
            <v>38</v>
          </cell>
          <cell r="D184" t="str">
            <v>North West</v>
          </cell>
          <cell r="E184" t="str">
            <v>5901 Christie Avenue</v>
          </cell>
          <cell r="F184">
            <v>4900000</v>
          </cell>
          <cell r="G184">
            <v>1.6173832270837822</v>
          </cell>
          <cell r="H184">
            <v>0.90027593877551004</v>
          </cell>
          <cell r="I184">
            <v>0.71014492753623204</v>
          </cell>
          <cell r="J184">
            <v>5.4899999999999997E-2</v>
          </cell>
          <cell r="K184">
            <v>1.2E-2</v>
          </cell>
          <cell r="L184">
            <v>10</v>
          </cell>
          <cell r="M184">
            <v>30</v>
          </cell>
          <cell r="N184">
            <v>36</v>
          </cell>
          <cell r="O184" t="str">
            <v>Office</v>
          </cell>
          <cell r="P184" t="str">
            <v>Suburban</v>
          </cell>
          <cell r="Q184" t="str">
            <v>Office-Suburban</v>
          </cell>
          <cell r="R184" t="str">
            <v>Emeryville</v>
          </cell>
          <cell r="S184" t="str">
            <v>NCA</v>
          </cell>
          <cell r="T184">
            <v>94608</v>
          </cell>
          <cell r="U184">
            <v>38414</v>
          </cell>
          <cell r="V184">
            <v>38302</v>
          </cell>
          <cell r="W184">
            <v>38310</v>
          </cell>
          <cell r="X184">
            <v>38328</v>
          </cell>
          <cell r="Y184">
            <v>38366</v>
          </cell>
          <cell r="Z184">
            <v>38372</v>
          </cell>
          <cell r="AA184">
            <v>38392</v>
          </cell>
          <cell r="AC184" t="str">
            <v>Eric Smith</v>
          </cell>
          <cell r="AD184" t="str">
            <v>Kristin Howes</v>
          </cell>
          <cell r="AE184" t="str">
            <v>Steve Reiter</v>
          </cell>
          <cell r="AF184" t="str">
            <v>James Oji</v>
          </cell>
          <cell r="AG184" t="str">
            <v>Jenny Crane</v>
          </cell>
          <cell r="AH184" t="str">
            <v>Jennifer Browning</v>
          </cell>
          <cell r="AJ184" t="str">
            <v>Closed</v>
          </cell>
          <cell r="AK184" t="b">
            <v>1</v>
          </cell>
          <cell r="AL184">
            <v>38362</v>
          </cell>
          <cell r="AM184">
            <v>38392</v>
          </cell>
          <cell r="AN184">
            <v>441135.21</v>
          </cell>
          <cell r="AO184">
            <v>4.2899999999999994E-2</v>
          </cell>
          <cell r="AP184" t="str">
            <v>On-the-Run (10-yr Treas.)</v>
          </cell>
          <cell r="AQ184">
            <v>6900000</v>
          </cell>
          <cell r="AR184" t="str">
            <v>Actual/360</v>
          </cell>
          <cell r="AS184" t="str">
            <v>Interest Only then convert to P&amp;I amortized with balloon</v>
          </cell>
          <cell r="AT184" t="str">
            <v>Fixed Rate</v>
          </cell>
          <cell r="AU184" t="str">
            <v>CMO Regular</v>
          </cell>
          <cell r="AV184">
            <v>22728.854166666668</v>
          </cell>
          <cell r="AW184">
            <v>272746.25</v>
          </cell>
          <cell r="AX184" t="str">
            <v>N</v>
          </cell>
          <cell r="AY184">
            <v>43937</v>
          </cell>
          <cell r="BA184" t="str">
            <v>Traditional</v>
          </cell>
          <cell r="BC184">
            <v>4016</v>
          </cell>
        </row>
        <row r="185">
          <cell r="B185" t="str">
            <v>PWR8</v>
          </cell>
          <cell r="C185">
            <v>38</v>
          </cell>
          <cell r="D185" t="str">
            <v>North West</v>
          </cell>
          <cell r="E185" t="str">
            <v>River View Shopping Center</v>
          </cell>
          <cell r="F185">
            <v>1550000</v>
          </cell>
          <cell r="G185">
            <v>1.4831977509696104</v>
          </cell>
          <cell r="H185">
            <v>1.4552202580645199</v>
          </cell>
          <cell r="I185">
            <v>0.45994065281899099</v>
          </cell>
          <cell r="J185">
            <v>5.5100000000000003E-2</v>
          </cell>
          <cell r="K185">
            <v>1.3299999999999999E-2</v>
          </cell>
          <cell r="L185">
            <v>15</v>
          </cell>
          <cell r="M185">
            <v>15</v>
          </cell>
          <cell r="N185">
            <v>0</v>
          </cell>
          <cell r="O185" t="str">
            <v>Retail</v>
          </cell>
          <cell r="P185" t="str">
            <v>Unanchored</v>
          </cell>
          <cell r="Q185" t="str">
            <v>Retail-Unanchored</v>
          </cell>
          <cell r="R185" t="str">
            <v>Fresno</v>
          </cell>
          <cell r="S185" t="str">
            <v>NCA</v>
          </cell>
          <cell r="T185">
            <v>93720</v>
          </cell>
          <cell r="U185">
            <v>38442</v>
          </cell>
          <cell r="V185">
            <v>38302</v>
          </cell>
          <cell r="W185">
            <v>38329</v>
          </cell>
          <cell r="X185">
            <v>38342</v>
          </cell>
          <cell r="Y185">
            <v>38372</v>
          </cell>
          <cell r="AC185" t="str">
            <v>Eric Smith</v>
          </cell>
          <cell r="AD185" t="str">
            <v>Kristin Howes</v>
          </cell>
          <cell r="AE185" t="str">
            <v>Courtney Boscoe</v>
          </cell>
          <cell r="AF185" t="str">
            <v>Anna Salnikova</v>
          </cell>
          <cell r="AG185" t="str">
            <v>Vivien Pepa</v>
          </cell>
          <cell r="AH185" t="str">
            <v>Elizabeth David</v>
          </cell>
          <cell r="AJ185" t="str">
            <v>In Process - Locked</v>
          </cell>
          <cell r="AK185" t="b">
            <v>1</v>
          </cell>
          <cell r="AL185">
            <v>38373</v>
          </cell>
          <cell r="AM185">
            <v>38442</v>
          </cell>
          <cell r="AN185">
            <v>225559.14</v>
          </cell>
          <cell r="AO185">
            <v>4.1800000000000004E-2</v>
          </cell>
          <cell r="AP185" t="str">
            <v>Treasuries - On The Run</v>
          </cell>
          <cell r="AQ185">
            <v>3370000</v>
          </cell>
          <cell r="AR185" t="str">
            <v>Actual/360</v>
          </cell>
          <cell r="AS185" t="str">
            <v>P&amp;I Amortized with balloon</v>
          </cell>
          <cell r="AT185" t="str">
            <v>Fixed Rate</v>
          </cell>
          <cell r="AU185" t="str">
            <v>CMO FrontRunner</v>
          </cell>
          <cell r="AV185">
            <v>12673.020160468899</v>
          </cell>
          <cell r="AW185">
            <v>152076.24192562679</v>
          </cell>
          <cell r="AX185" t="str">
            <v>N</v>
          </cell>
          <cell r="AY185">
            <v>9974</v>
          </cell>
          <cell r="BA185" t="str">
            <v>Traditional</v>
          </cell>
          <cell r="BC185">
            <v>4023</v>
          </cell>
        </row>
        <row r="186">
          <cell r="B186" t="str">
            <v>TOP18</v>
          </cell>
          <cell r="C186">
            <v>36</v>
          </cell>
          <cell r="D186" t="str">
            <v>North East</v>
          </cell>
          <cell r="E186" t="str">
            <v>Watertown Mall</v>
          </cell>
          <cell r="F186">
            <v>20000000</v>
          </cell>
          <cell r="G186">
            <v>2.5350831315832565</v>
          </cell>
          <cell r="H186">
            <v>1.3166802849999999</v>
          </cell>
          <cell r="I186">
            <v>0.5</v>
          </cell>
          <cell r="J186">
            <v>5.0200000000000002E-2</v>
          </cell>
          <cell r="K186">
            <v>8.0000000000000002E-3</v>
          </cell>
          <cell r="L186">
            <v>10</v>
          </cell>
          <cell r="M186">
            <v>30</v>
          </cell>
          <cell r="N186">
            <v>120</v>
          </cell>
          <cell r="O186" t="str">
            <v>Retail</v>
          </cell>
          <cell r="P186" t="str">
            <v>Anchored</v>
          </cell>
          <cell r="Q186" t="str">
            <v>Retail-Anchored</v>
          </cell>
          <cell r="R186" t="str">
            <v>Watertown</v>
          </cell>
          <cell r="S186" t="str">
            <v>MA</v>
          </cell>
          <cell r="T186">
            <v>2472</v>
          </cell>
          <cell r="U186">
            <v>38352</v>
          </cell>
          <cell r="W186">
            <v>38296</v>
          </cell>
          <cell r="X186">
            <v>38301</v>
          </cell>
          <cell r="Y186">
            <v>38301</v>
          </cell>
          <cell r="Z186">
            <v>38345</v>
          </cell>
          <cell r="AA186">
            <v>38350</v>
          </cell>
          <cell r="AC186" t="str">
            <v>Doug Mazer</v>
          </cell>
          <cell r="AD186" t="str">
            <v>Jeff Schor</v>
          </cell>
          <cell r="AE186" t="str">
            <v>William Kautter</v>
          </cell>
          <cell r="AF186" t="str">
            <v>Richard Burton</v>
          </cell>
          <cell r="AG186" t="str">
            <v>Eliza Davies</v>
          </cell>
          <cell r="AH186" t="str">
            <v>Cathlene Banker</v>
          </cell>
          <cell r="AJ186" t="str">
            <v>Closed</v>
          </cell>
          <cell r="AK186" t="b">
            <v>1</v>
          </cell>
          <cell r="AL186">
            <v>38307</v>
          </cell>
          <cell r="AM186">
            <v>38366</v>
          </cell>
          <cell r="AN186">
            <v>2580573.79</v>
          </cell>
          <cell r="AO186">
            <v>4.2200000000000001E-2</v>
          </cell>
          <cell r="AP186" t="str">
            <v>On-the-Run (10-yr Treas.)</v>
          </cell>
          <cell r="AQ186">
            <v>40000000</v>
          </cell>
          <cell r="AR186" t="str">
            <v>Actual/365</v>
          </cell>
          <cell r="AS186" t="str">
            <v>Interest Only</v>
          </cell>
          <cell r="AT186" t="str">
            <v>Fixed Rate</v>
          </cell>
          <cell r="AU186" t="str">
            <v>CMO Regular</v>
          </cell>
          <cell r="AV186">
            <v>84828.703703703693</v>
          </cell>
          <cell r="AW186">
            <v>1017944.4444444443</v>
          </cell>
          <cell r="AX186" t="str">
            <v>N</v>
          </cell>
          <cell r="AY186">
            <v>231201</v>
          </cell>
          <cell r="BA186" t="str">
            <v>Traditional</v>
          </cell>
          <cell r="BC186">
            <v>4028</v>
          </cell>
        </row>
        <row r="187">
          <cell r="B187" t="str">
            <v>Not Assigned</v>
          </cell>
          <cell r="D187" t="str">
            <v>ACC</v>
          </cell>
          <cell r="E187" t="str">
            <v>Circle K Portfolio-Pod 3</v>
          </cell>
          <cell r="F187">
            <v>5420000</v>
          </cell>
          <cell r="G187">
            <v>1.8951681941114067</v>
          </cell>
          <cell r="H187">
            <v>1.16057994464945</v>
          </cell>
          <cell r="I187">
            <v>0.73841961852861004</v>
          </cell>
          <cell r="J187">
            <v>6.0400000000000002E-2</v>
          </cell>
          <cell r="K187">
            <v>1.4E-2</v>
          </cell>
          <cell r="L187">
            <v>10</v>
          </cell>
          <cell r="M187">
            <v>25</v>
          </cell>
          <cell r="N187">
            <v>24</v>
          </cell>
          <cell r="O187" t="str">
            <v>Other</v>
          </cell>
          <cell r="P187" t="str">
            <v>ACC-Convenience Store</v>
          </cell>
          <cell r="Q187" t="str">
            <v>Other-ACC-Convenience Store</v>
          </cell>
          <cell r="R187" t="str">
            <v>Various</v>
          </cell>
          <cell r="S187" t="str">
            <v>AZ</v>
          </cell>
          <cell r="V187">
            <v>38117</v>
          </cell>
          <cell r="W187">
            <v>38123</v>
          </cell>
          <cell r="X187">
            <v>38132</v>
          </cell>
          <cell r="Y187">
            <v>38137</v>
          </cell>
          <cell r="Z187">
            <v>38209</v>
          </cell>
          <cell r="AA187">
            <v>38261</v>
          </cell>
          <cell r="AC187" t="str">
            <v>John Shrewsberry</v>
          </cell>
          <cell r="AD187" t="str">
            <v>Tyler Bovee</v>
          </cell>
          <cell r="AG187" t="str">
            <v>Maureen Malphus</v>
          </cell>
          <cell r="AJ187" t="str">
            <v>Closed</v>
          </cell>
          <cell r="AK187" t="b">
            <v>0</v>
          </cell>
          <cell r="AN187">
            <v>629034.32999999996</v>
          </cell>
          <cell r="AO187">
            <v>4.6400000000000004E-2</v>
          </cell>
          <cell r="AP187" t="str">
            <v>Swap</v>
          </cell>
          <cell r="AQ187">
            <v>7340000</v>
          </cell>
          <cell r="AR187" t="str">
            <v>Actual/360</v>
          </cell>
          <cell r="AS187" t="str">
            <v>Interest Only then convert to P&amp;I amortized with balloon</v>
          </cell>
          <cell r="AT187" t="str">
            <v>Fixed Rate</v>
          </cell>
          <cell r="AU187" t="str">
            <v>ACC-REIL MLHS</v>
          </cell>
          <cell r="AV187">
            <v>27659.564814814814</v>
          </cell>
          <cell r="AW187">
            <v>331914.77777777775</v>
          </cell>
          <cell r="AX187" t="str">
            <v>N</v>
          </cell>
          <cell r="AY187">
            <v>28518</v>
          </cell>
          <cell r="BA187" t="str">
            <v>Non-Traditional</v>
          </cell>
          <cell r="BC187">
            <v>4029</v>
          </cell>
        </row>
        <row r="188">
          <cell r="B188" t="str">
            <v>PWR8</v>
          </cell>
          <cell r="C188">
            <v>38</v>
          </cell>
          <cell r="D188" t="str">
            <v>ACC</v>
          </cell>
          <cell r="E188" t="str">
            <v>Circle K Portfolio-Pod 4</v>
          </cell>
          <cell r="F188">
            <v>5596000</v>
          </cell>
          <cell r="G188">
            <v>1.8026149365901187</v>
          </cell>
          <cell r="H188">
            <v>1.10390135811294</v>
          </cell>
          <cell r="I188">
            <v>0.46789297658862899</v>
          </cell>
          <cell r="J188">
            <v>6.0400000000000002E-2</v>
          </cell>
          <cell r="K188">
            <v>1.4E-2</v>
          </cell>
          <cell r="L188">
            <v>10</v>
          </cell>
          <cell r="M188">
            <v>25</v>
          </cell>
          <cell r="N188">
            <v>24</v>
          </cell>
          <cell r="O188" t="str">
            <v>Other</v>
          </cell>
          <cell r="P188" t="str">
            <v>ACC-Convenience Store</v>
          </cell>
          <cell r="Q188" t="str">
            <v>Other-ACC-Convenience Store</v>
          </cell>
          <cell r="R188" t="str">
            <v>Tucson</v>
          </cell>
          <cell r="S188" t="str">
            <v>AZ</v>
          </cell>
          <cell r="U188">
            <v>38261</v>
          </cell>
          <cell r="W188">
            <v>38139</v>
          </cell>
          <cell r="X188">
            <v>38148</v>
          </cell>
          <cell r="Y188">
            <v>38158</v>
          </cell>
          <cell r="Z188">
            <v>38188</v>
          </cell>
          <cell r="AA188">
            <v>38261</v>
          </cell>
          <cell r="AC188" t="str">
            <v>John Shrewsberry</v>
          </cell>
          <cell r="AD188" t="str">
            <v>Tyler Bovee</v>
          </cell>
          <cell r="AG188" t="str">
            <v>Maureen Malphus</v>
          </cell>
          <cell r="AJ188" t="str">
            <v>Closed</v>
          </cell>
          <cell r="AK188" t="b">
            <v>0</v>
          </cell>
          <cell r="AN188">
            <v>617743.19999999995</v>
          </cell>
          <cell r="AO188">
            <v>4.6400000000000004E-2</v>
          </cell>
          <cell r="AP188" t="str">
            <v>Swap</v>
          </cell>
          <cell r="AQ188">
            <v>11960000</v>
          </cell>
          <cell r="AR188" t="str">
            <v>Actual/360</v>
          </cell>
          <cell r="AS188" t="str">
            <v>Interest Only then convert to P&amp;I amortized with balloon</v>
          </cell>
          <cell r="AT188" t="str">
            <v>Fixed Rate</v>
          </cell>
          <cell r="AU188" t="str">
            <v>ACC-REIL MLHS</v>
          </cell>
          <cell r="AV188">
            <v>28557.735185185185</v>
          </cell>
          <cell r="AW188">
            <v>342692.82222222222</v>
          </cell>
          <cell r="AX188" t="str">
            <v>Y</v>
          </cell>
          <cell r="AY188">
            <v>29239</v>
          </cell>
          <cell r="BA188" t="str">
            <v>Non-Traditional</v>
          </cell>
          <cell r="BC188">
            <v>4032</v>
          </cell>
        </row>
        <row r="189">
          <cell r="B189" t="str">
            <v>TOP18</v>
          </cell>
          <cell r="C189">
            <v>36</v>
          </cell>
          <cell r="D189" t="str">
            <v>South West</v>
          </cell>
          <cell r="E189" t="str">
            <v>Easy Street Industrial</v>
          </cell>
          <cell r="F189">
            <v>5800000</v>
          </cell>
          <cell r="G189">
            <v>1.7613600072453217</v>
          </cell>
          <cell r="H189">
            <v>0.95005801724137895</v>
          </cell>
          <cell r="I189">
            <v>0.72499999999999998</v>
          </cell>
          <cell r="J189">
            <v>5.3199999999999997E-2</v>
          </cell>
          <cell r="K189">
            <v>1.2200000000000001E-2</v>
          </cell>
          <cell r="L189">
            <v>9</v>
          </cell>
          <cell r="M189">
            <v>30</v>
          </cell>
          <cell r="N189">
            <v>24</v>
          </cell>
          <cell r="O189" t="str">
            <v>Industrial</v>
          </cell>
          <cell r="P189" t="str">
            <v>Light</v>
          </cell>
          <cell r="Q189" t="str">
            <v>Industrial-Light</v>
          </cell>
          <cell r="R189" t="str">
            <v>Simi Valley</v>
          </cell>
          <cell r="S189" t="str">
            <v>SCA</v>
          </cell>
          <cell r="T189">
            <v>93065</v>
          </cell>
          <cell r="U189">
            <v>38419</v>
          </cell>
          <cell r="V189">
            <v>38310</v>
          </cell>
          <cell r="W189">
            <v>38329</v>
          </cell>
          <cell r="X189">
            <v>38331</v>
          </cell>
          <cell r="Y189">
            <v>38342</v>
          </cell>
          <cell r="AA189">
            <v>38420</v>
          </cell>
          <cell r="AC189" t="str">
            <v>Bill Harvey</v>
          </cell>
          <cell r="AD189" t="str">
            <v>Ryan Johnson</v>
          </cell>
          <cell r="AE189" t="str">
            <v>Gene Erzinger</v>
          </cell>
          <cell r="AF189" t="str">
            <v>Leeza Duong</v>
          </cell>
          <cell r="AG189" t="str">
            <v>Nicole Nguyen</v>
          </cell>
          <cell r="AH189" t="str">
            <v>Jennifer Browning</v>
          </cell>
          <cell r="AJ189" t="str">
            <v>Closed</v>
          </cell>
          <cell r="AK189" t="b">
            <v>1</v>
          </cell>
          <cell r="AL189">
            <v>38338</v>
          </cell>
          <cell r="AM189">
            <v>38419</v>
          </cell>
          <cell r="AN189">
            <v>551033.65</v>
          </cell>
          <cell r="AO189">
            <v>4.0999999999999995E-2</v>
          </cell>
          <cell r="AQ189">
            <v>8000000</v>
          </cell>
          <cell r="AR189" t="str">
            <v>Actual/360</v>
          </cell>
          <cell r="AS189" t="str">
            <v>Interest Only then convert to P&amp;I amortized with balloon</v>
          </cell>
          <cell r="AT189" t="str">
            <v>Fixed Rate</v>
          </cell>
          <cell r="AU189" t="str">
            <v>CMO Regular</v>
          </cell>
          <cell r="AV189">
            <v>26070.462962962964</v>
          </cell>
          <cell r="AW189">
            <v>312845.55555555556</v>
          </cell>
          <cell r="AX189" t="str">
            <v>N</v>
          </cell>
          <cell r="AY189">
            <v>102727</v>
          </cell>
          <cell r="BA189" t="str">
            <v>Traditional</v>
          </cell>
          <cell r="BC189">
            <v>4040</v>
          </cell>
        </row>
        <row r="190">
          <cell r="B190" t="str">
            <v>PWR8</v>
          </cell>
          <cell r="C190">
            <v>38</v>
          </cell>
          <cell r="D190" t="str">
            <v>ACC</v>
          </cell>
          <cell r="E190" t="str">
            <v>Circle K Portfolio Pod-5</v>
          </cell>
          <cell r="F190">
            <v>5787000</v>
          </cell>
          <cell r="G190">
            <v>1.73104814491515</v>
          </cell>
          <cell r="H190">
            <v>1.06007465007776</v>
          </cell>
          <cell r="I190">
            <v>0.50453356582388798</v>
          </cell>
          <cell r="J190">
            <v>6.0400000000000002E-2</v>
          </cell>
          <cell r="K190">
            <v>1.4E-2</v>
          </cell>
          <cell r="L190">
            <v>10</v>
          </cell>
          <cell r="M190">
            <v>25</v>
          </cell>
          <cell r="N190">
            <v>24</v>
          </cell>
          <cell r="O190" t="str">
            <v>Other</v>
          </cell>
          <cell r="P190" t="str">
            <v>ACC-Convenience Store</v>
          </cell>
          <cell r="Q190" t="str">
            <v>Other-ACC-Convenience Store</v>
          </cell>
          <cell r="R190" t="str">
            <v>Various</v>
          </cell>
          <cell r="S190" t="str">
            <v>AZ</v>
          </cell>
          <cell r="W190">
            <v>38139</v>
          </cell>
          <cell r="X190">
            <v>38153</v>
          </cell>
          <cell r="Y190">
            <v>38158</v>
          </cell>
          <cell r="Z190">
            <v>38198</v>
          </cell>
          <cell r="AA190">
            <v>38261</v>
          </cell>
          <cell r="AC190" t="str">
            <v>John Shrewsberry</v>
          </cell>
          <cell r="AD190" t="str">
            <v>Tyler Bovee</v>
          </cell>
          <cell r="AG190" t="str">
            <v>Maureen Malphus</v>
          </cell>
          <cell r="AJ190" t="str">
            <v>Closed</v>
          </cell>
          <cell r="AK190" t="b">
            <v>0</v>
          </cell>
          <cell r="AN190">
            <v>0</v>
          </cell>
          <cell r="AO190">
            <v>4.6400000000000004E-2</v>
          </cell>
          <cell r="AP190" t="str">
            <v>Swap</v>
          </cell>
          <cell r="AQ190">
            <v>11470000</v>
          </cell>
          <cell r="AR190" t="str">
            <v>Actual/360</v>
          </cell>
          <cell r="AS190" t="str">
            <v>Interest Only then convert to P&amp;I amortized with balloon</v>
          </cell>
          <cell r="AT190" t="str">
            <v>Fixed Rate</v>
          </cell>
          <cell r="AU190" t="str">
            <v>ACC-REIL MLHS</v>
          </cell>
          <cell r="AV190">
            <v>29532.454166666663</v>
          </cell>
          <cell r="AW190">
            <v>354389.45</v>
          </cell>
          <cell r="AX190" t="str">
            <v>Y</v>
          </cell>
          <cell r="AY190">
            <v>29289</v>
          </cell>
          <cell r="BA190" t="str">
            <v>Non-Traditional</v>
          </cell>
          <cell r="BC190">
            <v>4042</v>
          </cell>
        </row>
        <row r="191">
          <cell r="B191" t="str">
            <v>Not Assigned</v>
          </cell>
          <cell r="D191" t="str">
            <v>ACC</v>
          </cell>
          <cell r="E191" t="str">
            <v>Circle K Portfolio-Pod 6</v>
          </cell>
          <cell r="F191">
            <v>4745000</v>
          </cell>
          <cell r="G191">
            <v>2.0405182878944399</v>
          </cell>
          <cell r="H191">
            <v>1.2495907270811399</v>
          </cell>
          <cell r="I191">
            <v>0.63351134846461998</v>
          </cell>
          <cell r="J191">
            <v>6.0400000000000002E-2</v>
          </cell>
          <cell r="K191">
            <v>1.4E-2</v>
          </cell>
          <cell r="L191">
            <v>10</v>
          </cell>
          <cell r="M191">
            <v>25</v>
          </cell>
          <cell r="N191">
            <v>24</v>
          </cell>
          <cell r="O191" t="str">
            <v>Other</v>
          </cell>
          <cell r="P191" t="str">
            <v>ACC-Convenience Store</v>
          </cell>
          <cell r="Q191" t="str">
            <v>Other-ACC-Convenience Store</v>
          </cell>
          <cell r="R191" t="str">
            <v>Various</v>
          </cell>
          <cell r="S191" t="str">
            <v>AZ</v>
          </cell>
          <cell r="W191">
            <v>38169</v>
          </cell>
          <cell r="X191">
            <v>38178</v>
          </cell>
          <cell r="Y191">
            <v>38188</v>
          </cell>
          <cell r="Z191">
            <v>38209</v>
          </cell>
          <cell r="AA191">
            <v>38261</v>
          </cell>
          <cell r="AC191" t="str">
            <v>John Shrewsberry</v>
          </cell>
          <cell r="AD191" t="str">
            <v>Tyler Bovee</v>
          </cell>
          <cell r="AG191" t="str">
            <v>Maureen Malphus</v>
          </cell>
          <cell r="AJ191" t="str">
            <v>Closed</v>
          </cell>
          <cell r="AK191" t="b">
            <v>0</v>
          </cell>
          <cell r="AN191">
            <v>0</v>
          </cell>
          <cell r="AO191">
            <v>4.6400000000000004E-2</v>
          </cell>
          <cell r="AP191" t="str">
            <v>Swap</v>
          </cell>
          <cell r="AQ191">
            <v>7490000</v>
          </cell>
          <cell r="AR191" t="str">
            <v>Actual/360</v>
          </cell>
          <cell r="AS191" t="str">
            <v>Interest Only then convert to P&amp;I amortized with balloon</v>
          </cell>
          <cell r="AT191" t="str">
            <v>Fixed Rate</v>
          </cell>
          <cell r="AU191" t="str">
            <v>ACC-REIL MLHS</v>
          </cell>
          <cell r="AV191">
            <v>24214.877314814814</v>
          </cell>
          <cell r="AW191">
            <v>290578.52777777775</v>
          </cell>
          <cell r="AX191" t="str">
            <v>Y</v>
          </cell>
          <cell r="AY191">
            <v>28091</v>
          </cell>
          <cell r="BA191" t="str">
            <v>Non-Traditional</v>
          </cell>
          <cell r="BC191">
            <v>4048</v>
          </cell>
        </row>
        <row r="192">
          <cell r="B192" t="str">
            <v>Not Assigned</v>
          </cell>
          <cell r="D192" t="str">
            <v>North West</v>
          </cell>
          <cell r="E192" t="str">
            <v>Juniper Mobile Home Park</v>
          </cell>
          <cell r="F192">
            <v>1250000</v>
          </cell>
          <cell r="G192">
            <v>1.4398245052915604</v>
          </cell>
          <cell r="H192">
            <v>1.00062096</v>
          </cell>
          <cell r="I192">
            <v>0.74404761904761896</v>
          </cell>
          <cell r="J192">
            <v>5.6800000000000003E-2</v>
          </cell>
          <cell r="K192">
            <v>1.4E-2</v>
          </cell>
          <cell r="L192">
            <v>10</v>
          </cell>
          <cell r="M192">
            <v>30</v>
          </cell>
          <cell r="N192">
            <v>0</v>
          </cell>
          <cell r="O192" t="str">
            <v>Manufactured Housing Community</v>
          </cell>
          <cell r="P192" t="str">
            <v>Manufactured Home Community</v>
          </cell>
          <cell r="Q192" t="str">
            <v>Manufactured Housing Community-Manufactured Home Community</v>
          </cell>
          <cell r="R192" t="str">
            <v>Sequim</v>
          </cell>
          <cell r="S192" t="str">
            <v>WA</v>
          </cell>
          <cell r="U192">
            <v>38497</v>
          </cell>
          <cell r="V192">
            <v>38357</v>
          </cell>
          <cell r="W192">
            <v>38407</v>
          </cell>
          <cell r="X192">
            <v>38413</v>
          </cell>
          <cell r="AC192" t="str">
            <v>Jose Morfin</v>
          </cell>
          <cell r="AD192" t="str">
            <v>Damien Alvarado</v>
          </cell>
          <cell r="AE192" t="str">
            <v>Courtney Boscoe</v>
          </cell>
          <cell r="AF192" t="str">
            <v>Anna Salnikova</v>
          </cell>
          <cell r="AG192" t="str">
            <v>Vivien Pepa</v>
          </cell>
          <cell r="AJ192" t="str">
            <v>App. Rcvd</v>
          </cell>
          <cell r="AK192" t="b">
            <v>0</v>
          </cell>
          <cell r="AN192">
            <v>125077.62</v>
          </cell>
          <cell r="AO192">
            <v>4.2800000000000005E-2</v>
          </cell>
          <cell r="AP192" t="str">
            <v>On-the-Run (10-yr Treas.)</v>
          </cell>
          <cell r="AQ192">
            <v>1680000</v>
          </cell>
          <cell r="AR192" t="str">
            <v>Actual/360</v>
          </cell>
          <cell r="AS192" t="str">
            <v>P&amp;I Amortized with balloon</v>
          </cell>
          <cell r="AT192" t="str">
            <v>Fixed Rate</v>
          </cell>
          <cell r="AU192" t="str">
            <v>CMO FrontRunner</v>
          </cell>
          <cell r="AV192">
            <v>7239.1704417402898</v>
          </cell>
          <cell r="AW192">
            <v>86870.045300883474</v>
          </cell>
          <cell r="AX192" t="str">
            <v>N</v>
          </cell>
          <cell r="AY192">
            <v>0</v>
          </cell>
          <cell r="BA192" t="str">
            <v>Traditional</v>
          </cell>
          <cell r="BC192">
            <v>4051</v>
          </cell>
        </row>
        <row r="193">
          <cell r="B193" t="str">
            <v>PWR8</v>
          </cell>
          <cell r="C193">
            <v>38</v>
          </cell>
          <cell r="D193" t="str">
            <v>South West</v>
          </cell>
          <cell r="E193" t="str">
            <v>Koll Business Center</v>
          </cell>
          <cell r="F193">
            <v>6500000</v>
          </cell>
          <cell r="G193">
            <v>1.3208407672078366</v>
          </cell>
          <cell r="H193">
            <v>0.88410409230769205</v>
          </cell>
          <cell r="I193">
            <v>0.60747663551401898</v>
          </cell>
          <cell r="J193">
            <v>5.3400000000000003E-2</v>
          </cell>
          <cell r="K193">
            <v>1.15E-2</v>
          </cell>
          <cell r="L193">
            <v>10</v>
          </cell>
          <cell r="M193">
            <v>30</v>
          </cell>
          <cell r="N193">
            <v>0</v>
          </cell>
          <cell r="O193" t="str">
            <v>Industrial</v>
          </cell>
          <cell r="P193" t="str">
            <v>Light</v>
          </cell>
          <cell r="Q193" t="str">
            <v>Industrial-Light</v>
          </cell>
          <cell r="R193" t="str">
            <v>Santa Fe Springs</v>
          </cell>
          <cell r="S193" t="str">
            <v>SCA</v>
          </cell>
          <cell r="T193">
            <v>90670</v>
          </cell>
          <cell r="U193">
            <v>38401</v>
          </cell>
          <cell r="V193">
            <v>38306</v>
          </cell>
          <cell r="W193">
            <v>38309</v>
          </cell>
          <cell r="X193">
            <v>38324</v>
          </cell>
          <cell r="Y193">
            <v>38329</v>
          </cell>
          <cell r="Z193">
            <v>38383</v>
          </cell>
          <cell r="AA193">
            <v>38400</v>
          </cell>
          <cell r="AC193" t="str">
            <v>Todd Barnett</v>
          </cell>
          <cell r="AD193" t="str">
            <v>Britten Jacobian</v>
          </cell>
          <cell r="AE193" t="str">
            <v>Gene Erzinger</v>
          </cell>
          <cell r="AF193" t="str">
            <v>Leeza Duong</v>
          </cell>
          <cell r="AG193" t="str">
            <v>Nicole Nguyen</v>
          </cell>
          <cell r="AH193" t="str">
            <v>Jennifer Browning</v>
          </cell>
          <cell r="AJ193" t="str">
            <v>Closed</v>
          </cell>
          <cell r="AK193" t="b">
            <v>0</v>
          </cell>
          <cell r="AN193">
            <v>574667.66</v>
          </cell>
          <cell r="AO193">
            <v>4.1900000000000007E-2</v>
          </cell>
          <cell r="AP193" t="str">
            <v>On-the-Run (10-yr Treas.)</v>
          </cell>
          <cell r="AQ193">
            <v>10700000</v>
          </cell>
          <cell r="AR193" t="str">
            <v>Actual/360</v>
          </cell>
          <cell r="AS193" t="str">
            <v>P&amp;I Amortized with balloon</v>
          </cell>
          <cell r="AT193" t="str">
            <v>Fixed Rate</v>
          </cell>
          <cell r="AU193" t="str">
            <v>CMO Regular</v>
          </cell>
          <cell r="AV193">
            <v>36256.430642961262</v>
          </cell>
          <cell r="AW193">
            <v>435077.16771553515</v>
          </cell>
          <cell r="AX193" t="str">
            <v>N</v>
          </cell>
          <cell r="AY193">
            <v>120119</v>
          </cell>
          <cell r="BA193" t="str">
            <v>Traditional</v>
          </cell>
          <cell r="BC193">
            <v>4055</v>
          </cell>
        </row>
        <row r="194">
          <cell r="B194" t="str">
            <v>HOLD</v>
          </cell>
          <cell r="D194" t="str">
            <v>South West</v>
          </cell>
          <cell r="E194" t="str">
            <v>1931 E. Del Amo Boulevard</v>
          </cell>
          <cell r="F194">
            <v>1150000</v>
          </cell>
          <cell r="G194">
            <v>1.4327334031421224</v>
          </cell>
          <cell r="H194">
            <v>1.0186679130434799</v>
          </cell>
          <cell r="I194">
            <v>0.63888888888888895</v>
          </cell>
          <cell r="J194">
            <v>5.8900000000000001E-2</v>
          </cell>
          <cell r="K194">
            <v>1.6E-2</v>
          </cell>
          <cell r="L194">
            <v>10</v>
          </cell>
          <cell r="M194">
            <v>30</v>
          </cell>
          <cell r="N194">
            <v>0</v>
          </cell>
          <cell r="O194" t="str">
            <v>Industrial</v>
          </cell>
          <cell r="P194" t="str">
            <v>Warehouse</v>
          </cell>
          <cell r="Q194" t="str">
            <v>Industrial-Warehouse</v>
          </cell>
          <cell r="R194" t="str">
            <v>Rancho Dominquez</v>
          </cell>
          <cell r="S194" t="str">
            <v>SCA</v>
          </cell>
          <cell r="T194">
            <v>90220</v>
          </cell>
          <cell r="U194">
            <v>38426</v>
          </cell>
          <cell r="V194">
            <v>38314</v>
          </cell>
          <cell r="W194">
            <v>38336</v>
          </cell>
          <cell r="X194">
            <v>38355</v>
          </cell>
          <cell r="Y194">
            <v>38358</v>
          </cell>
          <cell r="AC194" t="str">
            <v>Chris Lewis</v>
          </cell>
          <cell r="AD194" t="str">
            <v>Ryan Johnson</v>
          </cell>
          <cell r="AE194" t="str">
            <v>Angela Akiyama</v>
          </cell>
          <cell r="AF194" t="str">
            <v>Ruth Lang</v>
          </cell>
          <cell r="AG194" t="str">
            <v>Luz Manalo</v>
          </cell>
          <cell r="AH194" t="str">
            <v>Arlecia Durades</v>
          </cell>
          <cell r="AJ194" t="str">
            <v>In Process - Locked</v>
          </cell>
          <cell r="AK194" t="b">
            <v>1</v>
          </cell>
          <cell r="AL194">
            <v>38357</v>
          </cell>
          <cell r="AM194">
            <v>38426</v>
          </cell>
          <cell r="AN194">
            <v>117146.81</v>
          </cell>
          <cell r="AO194">
            <v>4.2900000000000001E-2</v>
          </cell>
          <cell r="AP194" t="str">
            <v>Then-Issued 10-yr. Treas</v>
          </cell>
          <cell r="AQ194">
            <v>1591544.16</v>
          </cell>
          <cell r="AR194" t="str">
            <v>Actual/360</v>
          </cell>
          <cell r="AS194" t="str">
            <v>P&amp;I Amortized with balloon</v>
          </cell>
          <cell r="AT194" t="str">
            <v>Fixed Rate</v>
          </cell>
          <cell r="AU194" t="str">
            <v>CMO FrontRunner</v>
          </cell>
          <cell r="AV194">
            <v>6813.7129665973771</v>
          </cell>
          <cell r="AW194">
            <v>81764.555599168525</v>
          </cell>
          <cell r="AX194" t="str">
            <v>Y</v>
          </cell>
          <cell r="AY194">
            <v>26020</v>
          </cell>
          <cell r="AZ194" t="str">
            <v>On hold again as of 2/25/05</v>
          </cell>
          <cell r="BA194" t="str">
            <v>Traditional</v>
          </cell>
          <cell r="BC194">
            <v>4056</v>
          </cell>
        </row>
        <row r="195">
          <cell r="B195" t="str">
            <v>PWR7</v>
          </cell>
          <cell r="C195">
            <v>35</v>
          </cell>
          <cell r="D195" t="str">
            <v>North East</v>
          </cell>
          <cell r="E195" t="str">
            <v>Town and Country</v>
          </cell>
          <cell r="F195">
            <v>9000000</v>
          </cell>
          <cell r="G195">
            <v>1.6286388739474675</v>
          </cell>
          <cell r="H195">
            <v>0.89993607777777795</v>
          </cell>
          <cell r="I195">
            <v>0.78947368421052599</v>
          </cell>
          <cell r="J195">
            <v>5.45E-2</v>
          </cell>
          <cell r="K195">
            <v>1.35E-2</v>
          </cell>
          <cell r="L195">
            <v>10</v>
          </cell>
          <cell r="M195">
            <v>26.75</v>
          </cell>
          <cell r="N195">
            <v>24</v>
          </cell>
          <cell r="O195" t="str">
            <v>Retail</v>
          </cell>
          <cell r="P195" t="str">
            <v>Anchored</v>
          </cell>
          <cell r="Q195" t="str">
            <v>Retail-Anchored</v>
          </cell>
          <cell r="R195" t="str">
            <v>Geneva</v>
          </cell>
          <cell r="S195" t="str">
            <v>NY</v>
          </cell>
          <cell r="T195">
            <v>14456</v>
          </cell>
          <cell r="U195">
            <v>38352</v>
          </cell>
          <cell r="W195">
            <v>38295</v>
          </cell>
          <cell r="X195">
            <v>38296</v>
          </cell>
          <cell r="Y195">
            <v>38296</v>
          </cell>
          <cell r="Z195">
            <v>38344</v>
          </cell>
          <cell r="AA195">
            <v>38352</v>
          </cell>
          <cell r="AC195" t="str">
            <v>Doug Mazer</v>
          </cell>
          <cell r="AD195" t="str">
            <v>Ilir S.Telegrafi</v>
          </cell>
          <cell r="AE195" t="str">
            <v>William Kautter</v>
          </cell>
          <cell r="AF195" t="str">
            <v>John Sipple</v>
          </cell>
          <cell r="AG195" t="str">
            <v>Eliza Davies</v>
          </cell>
          <cell r="AH195" t="str">
            <v>Cathlene Banker</v>
          </cell>
          <cell r="AJ195" t="str">
            <v>Closed</v>
          </cell>
          <cell r="AK195" t="b">
            <v>0</v>
          </cell>
          <cell r="AN195">
            <v>809942.47</v>
          </cell>
          <cell r="AO195">
            <v>4.1000000000000002E-2</v>
          </cell>
          <cell r="AP195" t="str">
            <v>On-the-Run (10-yr Treas.)</v>
          </cell>
          <cell r="AQ195">
            <v>11400000</v>
          </cell>
          <cell r="AR195" t="str">
            <v>Actual/360</v>
          </cell>
          <cell r="AS195" t="str">
            <v>Interest Only then convert to P&amp;I amortized with balloon</v>
          </cell>
          <cell r="AT195" t="str">
            <v>Fixed Rate</v>
          </cell>
          <cell r="AU195" t="str">
            <v>CMO Regular</v>
          </cell>
          <cell r="AV195">
            <v>41442.708333333336</v>
          </cell>
          <cell r="AW195">
            <v>497312.5</v>
          </cell>
          <cell r="AX195" t="str">
            <v>N</v>
          </cell>
          <cell r="AY195">
            <v>178009</v>
          </cell>
          <cell r="BA195" t="str">
            <v>Traditional</v>
          </cell>
          <cell r="BC195">
            <v>4079</v>
          </cell>
        </row>
        <row r="196">
          <cell r="B196" t="str">
            <v>TOP18</v>
          </cell>
          <cell r="C196">
            <v>36</v>
          </cell>
          <cell r="D196" t="str">
            <v>South West</v>
          </cell>
          <cell r="E196" t="str">
            <v>Kinko's - Phoenix, AZ</v>
          </cell>
          <cell r="F196">
            <v>830000</v>
          </cell>
          <cell r="G196">
            <v>1.7541574587002611</v>
          </cell>
          <cell r="H196">
            <v>1.3208206024096401</v>
          </cell>
          <cell r="I196">
            <v>0.49112426035502998</v>
          </cell>
          <cell r="J196">
            <v>6.4299999999999996E-2</v>
          </cell>
          <cell r="K196">
            <v>2.2499999999999999E-2</v>
          </cell>
          <cell r="L196">
            <v>10</v>
          </cell>
          <cell r="M196">
            <v>30</v>
          </cell>
          <cell r="N196">
            <v>0</v>
          </cell>
          <cell r="O196" t="str">
            <v>Retail</v>
          </cell>
          <cell r="P196" t="str">
            <v>Unanchored</v>
          </cell>
          <cell r="Q196" t="str">
            <v>Retail-Unanchored</v>
          </cell>
          <cell r="R196" t="str">
            <v>Phoenix</v>
          </cell>
          <cell r="S196" t="str">
            <v>AZ</v>
          </cell>
          <cell r="T196">
            <v>85018</v>
          </cell>
          <cell r="U196">
            <v>38413</v>
          </cell>
          <cell r="V196">
            <v>38321</v>
          </cell>
          <cell r="W196">
            <v>38323</v>
          </cell>
          <cell r="X196">
            <v>38324</v>
          </cell>
          <cell r="Y196">
            <v>38329</v>
          </cell>
          <cell r="AA196">
            <v>38412</v>
          </cell>
          <cell r="AC196" t="str">
            <v>Chris Lewis</v>
          </cell>
          <cell r="AD196" t="str">
            <v>Ryan Johnson</v>
          </cell>
          <cell r="AE196" t="str">
            <v>Angela Akiyama</v>
          </cell>
          <cell r="AF196" t="str">
            <v>La-Sallet Palacios</v>
          </cell>
          <cell r="AG196" t="str">
            <v>Luz Manalo</v>
          </cell>
          <cell r="AH196" t="str">
            <v>Arlecia Durades</v>
          </cell>
          <cell r="AJ196" t="str">
            <v>Closed</v>
          </cell>
          <cell r="AK196" t="b">
            <v>1</v>
          </cell>
          <cell r="AL196">
            <v>38329</v>
          </cell>
          <cell r="AM196">
            <v>38413</v>
          </cell>
          <cell r="AN196">
            <v>109628.11</v>
          </cell>
          <cell r="AO196">
            <v>4.1799999999999997E-2</v>
          </cell>
          <cell r="AP196" t="str">
            <v>Then-Issued 10-yr. Treas</v>
          </cell>
          <cell r="AQ196">
            <v>1690000</v>
          </cell>
          <cell r="AR196" t="str">
            <v>Actual/360</v>
          </cell>
          <cell r="AS196" t="str">
            <v>P&amp;I Amortized with balloon</v>
          </cell>
          <cell r="AT196" t="str">
            <v>Fixed Rate</v>
          </cell>
          <cell r="AU196" t="str">
            <v>CMO FrontRunner</v>
          </cell>
          <cell r="AV196">
            <v>5208.0135611670748</v>
          </cell>
          <cell r="AW196">
            <v>62496.162734004902</v>
          </cell>
          <cell r="AX196" t="str">
            <v>Y</v>
          </cell>
          <cell r="AY196">
            <v>6000</v>
          </cell>
          <cell r="BA196" t="str">
            <v>Traditional</v>
          </cell>
          <cell r="BC196">
            <v>4081</v>
          </cell>
        </row>
        <row r="197">
          <cell r="B197" t="str">
            <v>PWR8</v>
          </cell>
          <cell r="C197">
            <v>38</v>
          </cell>
          <cell r="D197" t="str">
            <v>South West</v>
          </cell>
          <cell r="E197" t="str">
            <v>Laguna Woods Center</v>
          </cell>
          <cell r="F197">
            <v>2400000</v>
          </cell>
          <cell r="G197">
            <v>1.4198626673173456</v>
          </cell>
          <cell r="H197">
            <v>1.16532058333333</v>
          </cell>
          <cell r="I197">
            <v>0.60377358490566002</v>
          </cell>
          <cell r="J197">
            <v>5.4300000000000001E-2</v>
          </cell>
          <cell r="K197">
            <v>1.2500000000000001E-2</v>
          </cell>
          <cell r="L197">
            <v>10</v>
          </cell>
          <cell r="M197">
            <v>20</v>
          </cell>
          <cell r="N197">
            <v>0</v>
          </cell>
          <cell r="O197" t="str">
            <v>Retail</v>
          </cell>
          <cell r="P197" t="str">
            <v>Shadow Anchored</v>
          </cell>
          <cell r="Q197" t="str">
            <v>Retail-Shadow Anchored</v>
          </cell>
          <cell r="R197" t="str">
            <v>Laguna Woods</v>
          </cell>
          <cell r="S197" t="str">
            <v>SCA</v>
          </cell>
          <cell r="T197">
            <v>92653</v>
          </cell>
          <cell r="U197">
            <v>38443</v>
          </cell>
          <cell r="V197">
            <v>38308</v>
          </cell>
          <cell r="W197">
            <v>38310</v>
          </cell>
          <cell r="X197">
            <v>38321</v>
          </cell>
          <cell r="Y197">
            <v>38327</v>
          </cell>
          <cell r="AC197" t="str">
            <v>Bill Harvey</v>
          </cell>
          <cell r="AD197" t="str">
            <v>Ryan Johnson</v>
          </cell>
          <cell r="AE197" t="str">
            <v>Angela Akiyama</v>
          </cell>
          <cell r="AF197" t="str">
            <v>La-Sallet Palacios</v>
          </cell>
          <cell r="AG197" t="str">
            <v>Luz Manalo</v>
          </cell>
          <cell r="AH197" t="str">
            <v>Arlecia Durades</v>
          </cell>
          <cell r="AJ197" t="str">
            <v>In Process - Locked</v>
          </cell>
          <cell r="AK197" t="b">
            <v>1</v>
          </cell>
          <cell r="AM197">
            <v>38426</v>
          </cell>
          <cell r="AN197">
            <v>279676.94</v>
          </cell>
          <cell r="AO197">
            <v>4.1800000000000004E-2</v>
          </cell>
          <cell r="AP197" t="str">
            <v>Then-Issued 10-yr. Treas</v>
          </cell>
          <cell r="AQ197">
            <v>3975000</v>
          </cell>
          <cell r="AR197" t="str">
            <v>Actual/360</v>
          </cell>
          <cell r="AS197" t="str">
            <v>P&amp;I Amortized with balloon</v>
          </cell>
          <cell r="AT197" t="str">
            <v>Fixed Rate</v>
          </cell>
          <cell r="AU197" t="str">
            <v>CMO FrontRunner</v>
          </cell>
          <cell r="AV197">
            <v>16414.553465724428</v>
          </cell>
          <cell r="AW197">
            <v>196974.64158869314</v>
          </cell>
          <cell r="AX197" t="str">
            <v>N</v>
          </cell>
          <cell r="AY197">
            <v>10220</v>
          </cell>
          <cell r="BA197" t="str">
            <v>Traditional</v>
          </cell>
          <cell r="BC197">
            <v>4086</v>
          </cell>
        </row>
        <row r="198">
          <cell r="B198" t="str">
            <v>TOP18</v>
          </cell>
          <cell r="C198">
            <v>36</v>
          </cell>
          <cell r="D198" t="str">
            <v>ACC</v>
          </cell>
          <cell r="E198" t="str">
            <v>Circle K Portfolio-Pod 7</v>
          </cell>
          <cell r="F198">
            <v>4812000</v>
          </cell>
          <cell r="G198">
            <v>2.1427633854672039</v>
          </cell>
          <cell r="H198">
            <v>1.31220448877805</v>
          </cell>
          <cell r="I198">
            <v>0.51797631862217397</v>
          </cell>
          <cell r="J198">
            <v>6.0400000000000002E-2</v>
          </cell>
          <cell r="K198">
            <v>1.4E-2</v>
          </cell>
          <cell r="L198">
            <v>10</v>
          </cell>
          <cell r="M198">
            <v>25</v>
          </cell>
          <cell r="N198">
            <v>24</v>
          </cell>
          <cell r="O198" t="str">
            <v>Other</v>
          </cell>
          <cell r="Q198" t="str">
            <v>Other-</v>
          </cell>
          <cell r="R198" t="str">
            <v>Various</v>
          </cell>
          <cell r="S198" t="str">
            <v>FL</v>
          </cell>
          <cell r="W198">
            <v>38139</v>
          </cell>
          <cell r="X198">
            <v>38148</v>
          </cell>
          <cell r="Y198">
            <v>38153</v>
          </cell>
          <cell r="Z198">
            <v>38198</v>
          </cell>
          <cell r="AA198">
            <v>38261</v>
          </cell>
          <cell r="AC198" t="str">
            <v>John Shrewsberry</v>
          </cell>
          <cell r="AD198" t="str">
            <v>Tyler Bovee</v>
          </cell>
          <cell r="AG198" t="str">
            <v>Maureen Malphus</v>
          </cell>
          <cell r="AJ198" t="str">
            <v>Closed</v>
          </cell>
          <cell r="AK198" t="b">
            <v>0</v>
          </cell>
          <cell r="AN198">
            <v>631432.80000000005</v>
          </cell>
          <cell r="AO198">
            <v>4.6400000000000004E-2</v>
          </cell>
          <cell r="AP198" t="str">
            <v>Swap</v>
          </cell>
          <cell r="AQ198">
            <v>9290000</v>
          </cell>
          <cell r="AR198" t="str">
            <v>Actual/360</v>
          </cell>
          <cell r="AS198" t="str">
            <v>Interest Only then convert to P&amp;I amortized with balloon</v>
          </cell>
          <cell r="AT198" t="str">
            <v>Fixed Rate</v>
          </cell>
          <cell r="AU198" t="str">
            <v>ACC-REIL MLHS</v>
          </cell>
          <cell r="AV198">
            <v>24556.794444444444</v>
          </cell>
          <cell r="AW198">
            <v>294681.53333333333</v>
          </cell>
          <cell r="AX198" t="str">
            <v>Y</v>
          </cell>
          <cell r="AY198">
            <v>28254</v>
          </cell>
          <cell r="BA198" t="str">
            <v>Non-Traditional</v>
          </cell>
          <cell r="BC198">
            <v>4099</v>
          </cell>
        </row>
        <row r="199">
          <cell r="B199" t="str">
            <v>TOP18</v>
          </cell>
          <cell r="C199">
            <v>36</v>
          </cell>
          <cell r="D199" t="str">
            <v>ACC</v>
          </cell>
          <cell r="E199" t="str">
            <v>Circle K Portfolio-Pod 8</v>
          </cell>
          <cell r="F199">
            <v>3387000</v>
          </cell>
          <cell r="G199">
            <v>2.4378992728546405</v>
          </cell>
          <cell r="H199">
            <v>1.4929424269264799</v>
          </cell>
          <cell r="I199">
            <v>0.44101562500000002</v>
          </cell>
          <cell r="J199">
            <v>6.0400000000000002E-2</v>
          </cell>
          <cell r="K199">
            <v>1.4E-2</v>
          </cell>
          <cell r="L199">
            <v>10</v>
          </cell>
          <cell r="M199">
            <v>25</v>
          </cell>
          <cell r="N199">
            <v>24</v>
          </cell>
          <cell r="O199" t="str">
            <v>Other</v>
          </cell>
          <cell r="P199" t="str">
            <v>ACC-Convenience Store</v>
          </cell>
          <cell r="Q199" t="str">
            <v>Other-ACC-Convenience Store</v>
          </cell>
          <cell r="R199" t="str">
            <v>Various</v>
          </cell>
          <cell r="S199" t="str">
            <v>FL</v>
          </cell>
          <cell r="W199">
            <v>38200</v>
          </cell>
          <cell r="X199">
            <v>38209</v>
          </cell>
          <cell r="Y199">
            <v>38214</v>
          </cell>
          <cell r="Z199">
            <v>38224</v>
          </cell>
          <cell r="AA199">
            <v>38261</v>
          </cell>
          <cell r="AC199" t="str">
            <v>John Shrewsberry</v>
          </cell>
          <cell r="AD199" t="str">
            <v>Tyler Bovee</v>
          </cell>
          <cell r="AG199" t="str">
            <v>Maureen Malphus</v>
          </cell>
          <cell r="AJ199" t="str">
            <v>Closed</v>
          </cell>
          <cell r="AK199" t="b">
            <v>0</v>
          </cell>
          <cell r="AN199">
            <v>505659.6</v>
          </cell>
          <cell r="AO199">
            <v>4.6400000000000004E-2</v>
          </cell>
          <cell r="AP199" t="str">
            <v>Swap</v>
          </cell>
          <cell r="AQ199">
            <v>7680000</v>
          </cell>
          <cell r="AR199" t="str">
            <v>Actual/360</v>
          </cell>
          <cell r="AS199" t="str">
            <v>Interest Only then convert to P&amp;I amortized with balloon</v>
          </cell>
          <cell r="AT199" t="str">
            <v>Fixed Rate</v>
          </cell>
          <cell r="AU199" t="str">
            <v>ACC-REIL MLHS</v>
          </cell>
          <cell r="AV199">
            <v>17284.676388888889</v>
          </cell>
          <cell r="AW199">
            <v>207416.11666666667</v>
          </cell>
          <cell r="AX199" t="str">
            <v>Y</v>
          </cell>
          <cell r="AY199">
            <v>19341</v>
          </cell>
          <cell r="BA199" t="str">
            <v>Non-Traditional</v>
          </cell>
          <cell r="BC199">
            <v>4101</v>
          </cell>
        </row>
        <row r="200">
          <cell r="B200" t="str">
            <v>TOP18</v>
          </cell>
          <cell r="C200">
            <v>36</v>
          </cell>
          <cell r="D200" t="str">
            <v>ACC</v>
          </cell>
          <cell r="E200" t="str">
            <v>Circle K Portfolio-Pod 9</v>
          </cell>
          <cell r="F200">
            <v>4161000</v>
          </cell>
          <cell r="G200">
            <v>2.424280986579741</v>
          </cell>
          <cell r="H200">
            <v>1.48460273972603</v>
          </cell>
          <cell r="I200">
            <v>0.46805399325084401</v>
          </cell>
          <cell r="J200">
            <v>6.0400000000000002E-2</v>
          </cell>
          <cell r="K200">
            <v>1.4E-2</v>
          </cell>
          <cell r="L200">
            <v>10</v>
          </cell>
          <cell r="M200">
            <v>25</v>
          </cell>
          <cell r="N200">
            <v>24</v>
          </cell>
          <cell r="O200" t="str">
            <v>Other</v>
          </cell>
          <cell r="P200" t="str">
            <v>ACC-Convenience Store</v>
          </cell>
          <cell r="Q200" t="str">
            <v>Other-ACC-Convenience Store</v>
          </cell>
          <cell r="R200" t="str">
            <v>Various</v>
          </cell>
          <cell r="S200" t="str">
            <v>FL</v>
          </cell>
          <cell r="U200">
            <v>38261</v>
          </cell>
          <cell r="W200">
            <v>38200</v>
          </cell>
          <cell r="X200">
            <v>38204</v>
          </cell>
          <cell r="Y200">
            <v>38207</v>
          </cell>
          <cell r="Z200">
            <v>38219</v>
          </cell>
          <cell r="AA200">
            <v>38261</v>
          </cell>
          <cell r="AC200" t="str">
            <v>John Shrewsberry</v>
          </cell>
          <cell r="AD200" t="str">
            <v>Tyler Bovee</v>
          </cell>
          <cell r="AG200" t="str">
            <v>Maureen Malphus</v>
          </cell>
          <cell r="AJ200" t="str">
            <v>Closed</v>
          </cell>
          <cell r="AK200" t="b">
            <v>0</v>
          </cell>
          <cell r="AN200">
            <v>617743.19999999995</v>
          </cell>
          <cell r="AO200">
            <v>4.6400000000000004E-2</v>
          </cell>
          <cell r="AP200" t="str">
            <v>Swap</v>
          </cell>
          <cell r="AQ200">
            <v>8890000</v>
          </cell>
          <cell r="AR200" t="str">
            <v>Actual/360</v>
          </cell>
          <cell r="AS200" t="str">
            <v>Interest Only then convert to P&amp;I amortized with balloon</v>
          </cell>
          <cell r="AT200" t="str">
            <v>Fixed Rate</v>
          </cell>
          <cell r="AU200" t="str">
            <v>ACC-REIL MLHS</v>
          </cell>
          <cell r="AV200">
            <v>21234.584722222226</v>
          </cell>
          <cell r="AW200">
            <v>254815.01666666672</v>
          </cell>
          <cell r="AX200" t="str">
            <v>Y</v>
          </cell>
          <cell r="AY200">
            <v>21992</v>
          </cell>
          <cell r="BA200" t="str">
            <v>Non-Traditional</v>
          </cell>
          <cell r="BC200">
            <v>4117</v>
          </cell>
        </row>
        <row r="201">
          <cell r="B201" t="str">
            <v>PWR8</v>
          </cell>
          <cell r="C201">
            <v>38</v>
          </cell>
          <cell r="D201" t="str">
            <v>South West</v>
          </cell>
          <cell r="E201" t="str">
            <v>25701 Taladro Circle</v>
          </cell>
          <cell r="F201">
            <v>1200000</v>
          </cell>
          <cell r="G201">
            <v>1.4138125254917537</v>
          </cell>
          <cell r="H201">
            <v>1.00413041666667</v>
          </cell>
          <cell r="I201">
            <v>0.66666666666666696</v>
          </cell>
          <cell r="J201">
            <v>5.8799999999999998E-2</v>
          </cell>
          <cell r="K201">
            <v>1.4999999999999999E-2</v>
          </cell>
          <cell r="L201">
            <v>10</v>
          </cell>
          <cell r="M201">
            <v>30</v>
          </cell>
          <cell r="N201">
            <v>0</v>
          </cell>
          <cell r="O201" t="str">
            <v>Industrial</v>
          </cell>
          <cell r="P201" t="str">
            <v>Light</v>
          </cell>
          <cell r="Q201" t="str">
            <v>Industrial-Light</v>
          </cell>
          <cell r="R201" t="str">
            <v>Mission Viejo</v>
          </cell>
          <cell r="S201" t="str">
            <v>SCA</v>
          </cell>
          <cell r="T201">
            <v>92691</v>
          </cell>
          <cell r="U201">
            <v>38460</v>
          </cell>
          <cell r="V201">
            <v>38366</v>
          </cell>
          <cell r="W201">
            <v>38370</v>
          </cell>
          <cell r="X201">
            <v>38378</v>
          </cell>
          <cell r="Y201">
            <v>38385</v>
          </cell>
          <cell r="AC201" t="str">
            <v>Bill Harvey</v>
          </cell>
          <cell r="AD201" t="str">
            <v>Ryan Johnson</v>
          </cell>
          <cell r="AE201" t="str">
            <v>Angela Akiyama</v>
          </cell>
          <cell r="AF201" t="str">
            <v>La-Sallet Palacios</v>
          </cell>
          <cell r="AG201" t="str">
            <v>Luz Manalo</v>
          </cell>
          <cell r="AH201" t="str">
            <v>Elizabeth David</v>
          </cell>
          <cell r="AJ201" t="str">
            <v>In Process - Locked</v>
          </cell>
          <cell r="AK201" t="b">
            <v>1</v>
          </cell>
          <cell r="AM201">
            <v>38460</v>
          </cell>
          <cell r="AN201">
            <v>120495.65</v>
          </cell>
          <cell r="AO201">
            <v>4.3799999999999999E-2</v>
          </cell>
          <cell r="AP201" t="str">
            <v>Then-Issued 10-yr. Treas</v>
          </cell>
          <cell r="AQ201">
            <v>1800000</v>
          </cell>
          <cell r="AR201" t="str">
            <v>Actual/360</v>
          </cell>
          <cell r="AS201" t="str">
            <v>P&amp;I Amortized with balloon</v>
          </cell>
          <cell r="AT201" t="str">
            <v>Fixed Rate</v>
          </cell>
          <cell r="AU201" t="str">
            <v>CMO FrontRunner</v>
          </cell>
          <cell r="AV201">
            <v>7102.2883059931082</v>
          </cell>
          <cell r="AW201">
            <v>85227.459671917299</v>
          </cell>
          <cell r="AX201" t="str">
            <v>N</v>
          </cell>
          <cell r="AY201">
            <v>13983</v>
          </cell>
          <cell r="BA201" t="str">
            <v>Traditional</v>
          </cell>
          <cell r="BC201">
            <v>4129</v>
          </cell>
        </row>
        <row r="202">
          <cell r="B202" t="str">
            <v>PWR8</v>
          </cell>
          <cell r="C202">
            <v>38</v>
          </cell>
          <cell r="D202" t="str">
            <v>South West</v>
          </cell>
          <cell r="E202" t="str">
            <v>Extra Storage</v>
          </cell>
          <cell r="F202">
            <v>1800000</v>
          </cell>
          <cell r="G202">
            <v>2.1298899623706991</v>
          </cell>
          <cell r="H202">
            <v>1.51056088888889</v>
          </cell>
          <cell r="I202">
            <v>0.50991501416430596</v>
          </cell>
          <cell r="J202">
            <v>5.11E-2</v>
          </cell>
          <cell r="K202">
            <v>9.4999999999999998E-3</v>
          </cell>
          <cell r="L202">
            <v>10</v>
          </cell>
          <cell r="M202">
            <v>25</v>
          </cell>
          <cell r="N202">
            <v>0</v>
          </cell>
          <cell r="O202" t="str">
            <v>Self Storage</v>
          </cell>
          <cell r="P202" t="str">
            <v>Self Storage</v>
          </cell>
          <cell r="Q202" t="str">
            <v>Self Storage</v>
          </cell>
          <cell r="R202" t="str">
            <v>Riverside</v>
          </cell>
          <cell r="S202" t="str">
            <v>SCA</v>
          </cell>
          <cell r="T202">
            <v>92503</v>
          </cell>
          <cell r="U202">
            <v>38425</v>
          </cell>
          <cell r="W202">
            <v>38323</v>
          </cell>
          <cell r="X202">
            <v>38330</v>
          </cell>
          <cell r="Y202">
            <v>38336</v>
          </cell>
          <cell r="AA202">
            <v>38412</v>
          </cell>
          <cell r="AC202" t="str">
            <v>Todd Barnett</v>
          </cell>
          <cell r="AD202" t="str">
            <v>Britten Jacobian</v>
          </cell>
          <cell r="AE202" t="str">
            <v>Angela Akiyama</v>
          </cell>
          <cell r="AF202" t="str">
            <v>Ruth Lang</v>
          </cell>
          <cell r="AG202" t="str">
            <v>Luz Manalo</v>
          </cell>
          <cell r="AH202" t="str">
            <v>Arlecia Durades</v>
          </cell>
          <cell r="AJ202" t="str">
            <v>Closed</v>
          </cell>
          <cell r="AK202" t="b">
            <v>1</v>
          </cell>
          <cell r="AM202">
            <v>38425</v>
          </cell>
          <cell r="AN202">
            <v>271900.96000000002</v>
          </cell>
          <cell r="AO202">
            <v>4.1599999999999998E-2</v>
          </cell>
          <cell r="AP202" t="str">
            <v>On-the-Run (10-yr Treas.)</v>
          </cell>
          <cell r="AQ202">
            <v>3530000</v>
          </cell>
          <cell r="AR202" t="str">
            <v>Actual/360</v>
          </cell>
          <cell r="AS202" t="str">
            <v>P&amp;I Amortized with balloon</v>
          </cell>
          <cell r="AT202" t="str">
            <v>Fixed Rate</v>
          </cell>
          <cell r="AU202" t="str">
            <v>CMO FrontRunner</v>
          </cell>
          <cell r="AV202">
            <v>10638.302322488586</v>
          </cell>
          <cell r="AW202">
            <v>127659.62786986303</v>
          </cell>
          <cell r="AX202" t="str">
            <v>N</v>
          </cell>
          <cell r="AY202">
            <v>56878</v>
          </cell>
          <cell r="BA202" t="str">
            <v>Non-Traditional</v>
          </cell>
          <cell r="BC202">
            <v>4130</v>
          </cell>
        </row>
        <row r="203">
          <cell r="B203" t="str">
            <v>TOP18</v>
          </cell>
          <cell r="C203">
            <v>36</v>
          </cell>
          <cell r="D203" t="str">
            <v>North West</v>
          </cell>
          <cell r="E203" t="str">
            <v>Secret Ravine Parkway</v>
          </cell>
          <cell r="F203">
            <v>1900000</v>
          </cell>
          <cell r="G203">
            <v>1.4493078104690225</v>
          </cell>
          <cell r="H203">
            <v>1.10782657894737</v>
          </cell>
          <cell r="I203">
            <v>0.52341597796143302</v>
          </cell>
          <cell r="J203">
            <v>5.8799999999999998E-2</v>
          </cell>
          <cell r="K203">
            <v>1.6E-2</v>
          </cell>
          <cell r="L203">
            <v>10</v>
          </cell>
          <cell r="M203">
            <v>25</v>
          </cell>
          <cell r="N203">
            <v>0</v>
          </cell>
          <cell r="O203" t="str">
            <v>Office</v>
          </cell>
          <cell r="P203" t="str">
            <v>Medical Office</v>
          </cell>
          <cell r="Q203" t="str">
            <v>Office-Medical Office</v>
          </cell>
          <cell r="R203" t="str">
            <v>Roseville</v>
          </cell>
          <cell r="S203" t="str">
            <v>NCA</v>
          </cell>
          <cell r="T203">
            <v>95661</v>
          </cell>
          <cell r="U203">
            <v>38434</v>
          </cell>
          <cell r="V203">
            <v>38331</v>
          </cell>
          <cell r="W203">
            <v>38338</v>
          </cell>
          <cell r="X203">
            <v>38349</v>
          </cell>
          <cell r="Y203">
            <v>38350</v>
          </cell>
          <cell r="AC203" t="str">
            <v>Brad Andersen</v>
          </cell>
          <cell r="AD203" t="str">
            <v>Damien Alvarado</v>
          </cell>
          <cell r="AE203" t="str">
            <v>Courtney Boscoe</v>
          </cell>
          <cell r="AF203" t="str">
            <v>Brian Dunne</v>
          </cell>
          <cell r="AG203" t="str">
            <v>Vivien Pepa</v>
          </cell>
          <cell r="AH203" t="str">
            <v>Elizabeth David</v>
          </cell>
          <cell r="AJ203" t="str">
            <v>In Process - Locked</v>
          </cell>
          <cell r="AK203" t="b">
            <v>1</v>
          </cell>
          <cell r="AL203">
            <v>38716</v>
          </cell>
          <cell r="AM203">
            <v>38434</v>
          </cell>
          <cell r="AN203">
            <v>210487.05</v>
          </cell>
          <cell r="AO203">
            <v>4.2799999999999998E-2</v>
          </cell>
          <cell r="AP203" t="str">
            <v>Then-Issued 10-yr. Treas</v>
          </cell>
          <cell r="AQ203">
            <v>3630000</v>
          </cell>
          <cell r="AR203" t="str">
            <v>Actual/360</v>
          </cell>
          <cell r="AS203" t="str">
            <v>P&amp;I Amortized with balloon</v>
          </cell>
          <cell r="AT203" t="str">
            <v>Fixed Rate</v>
          </cell>
          <cell r="AU203" t="str">
            <v>CMO FrontRunner</v>
          </cell>
          <cell r="AV203">
            <v>12102.734404172945</v>
          </cell>
          <cell r="AW203">
            <v>145232.81285007534</v>
          </cell>
          <cell r="AX203" t="str">
            <v>N</v>
          </cell>
          <cell r="AY203">
            <v>11214</v>
          </cell>
          <cell r="BA203" t="str">
            <v>Traditional</v>
          </cell>
          <cell r="BC203">
            <v>4133</v>
          </cell>
        </row>
        <row r="204">
          <cell r="B204" t="str">
            <v>TOP18</v>
          </cell>
          <cell r="C204">
            <v>36</v>
          </cell>
          <cell r="D204" t="str">
            <v>South West</v>
          </cell>
          <cell r="E204" t="str">
            <v>Deer Valley Self Storage</v>
          </cell>
          <cell r="F204">
            <v>1100000</v>
          </cell>
          <cell r="G204">
            <v>1.3981336703246339</v>
          </cell>
          <cell r="H204">
            <v>1.0484697272727299</v>
          </cell>
          <cell r="I204">
            <v>0.71895424836601296</v>
          </cell>
          <cell r="J204">
            <v>5.6500000000000002E-2</v>
          </cell>
          <cell r="K204">
            <v>1.4999999999999999E-2</v>
          </cell>
          <cell r="L204">
            <v>10</v>
          </cell>
          <cell r="M204">
            <v>25</v>
          </cell>
          <cell r="N204">
            <v>0</v>
          </cell>
          <cell r="O204" t="str">
            <v>Self Storage</v>
          </cell>
          <cell r="P204" t="str">
            <v>Self Storage</v>
          </cell>
          <cell r="Q204" t="str">
            <v>Self Storage</v>
          </cell>
          <cell r="R204" t="str">
            <v>Phoenix</v>
          </cell>
          <cell r="S204" t="str">
            <v>AZ</v>
          </cell>
          <cell r="T204">
            <v>85027</v>
          </cell>
          <cell r="U204">
            <v>38405</v>
          </cell>
          <cell r="W204">
            <v>38313</v>
          </cell>
          <cell r="X204">
            <v>38324</v>
          </cell>
          <cell r="Y204">
            <v>38324</v>
          </cell>
          <cell r="Z204">
            <v>38379</v>
          </cell>
          <cell r="AA204">
            <v>38391</v>
          </cell>
          <cell r="AC204" t="str">
            <v>John Batug</v>
          </cell>
          <cell r="AD204" t="str">
            <v>James Brady</v>
          </cell>
          <cell r="AE204" t="str">
            <v>Angela Akiyama</v>
          </cell>
          <cell r="AF204" t="str">
            <v>Ruth Lang</v>
          </cell>
          <cell r="AG204" t="str">
            <v>Angela Chan</v>
          </cell>
          <cell r="AH204" t="str">
            <v>Elizabeth David</v>
          </cell>
          <cell r="AJ204" t="str">
            <v>Closed</v>
          </cell>
          <cell r="AK204" t="b">
            <v>0</v>
          </cell>
          <cell r="AN204">
            <v>114991.23</v>
          </cell>
          <cell r="AO204">
            <v>4.1500000000000002E-2</v>
          </cell>
          <cell r="AP204" t="str">
            <v>Then-Issued 10-yr. Treas</v>
          </cell>
          <cell r="AQ204">
            <v>1530000</v>
          </cell>
          <cell r="AR204" t="str">
            <v>Actual/360</v>
          </cell>
          <cell r="AS204" t="str">
            <v>P&amp;I Amortized with balloon</v>
          </cell>
          <cell r="AT204" t="str">
            <v>Fixed Rate</v>
          </cell>
          <cell r="AU204" t="str">
            <v>CMO FrontRunner</v>
          </cell>
          <cell r="AV204">
            <v>6853.8528921737552</v>
          </cell>
          <cell r="AW204">
            <v>82246.234706085059</v>
          </cell>
          <cell r="AX204" t="str">
            <v>N</v>
          </cell>
          <cell r="AY204">
            <v>34044</v>
          </cell>
          <cell r="BA204" t="str">
            <v>Non-Traditional</v>
          </cell>
          <cell r="BC204">
            <v>4138</v>
          </cell>
        </row>
        <row r="205">
          <cell r="B205" t="str">
            <v>Not Assigned</v>
          </cell>
          <cell r="D205" t="str">
            <v>ACC</v>
          </cell>
          <cell r="E205" t="str">
            <v>Circle K Portfolio-Pod 10</v>
          </cell>
          <cell r="F205">
            <v>5138000</v>
          </cell>
          <cell r="G205">
            <v>1.8925990304359188</v>
          </cell>
          <cell r="H205">
            <v>1.15900661736084</v>
          </cell>
          <cell r="I205">
            <v>0.54027339642481598</v>
          </cell>
          <cell r="J205">
            <v>6.0400000000000002E-2</v>
          </cell>
          <cell r="K205">
            <v>1.4E-2</v>
          </cell>
          <cell r="L205">
            <v>10</v>
          </cell>
          <cell r="M205">
            <v>25</v>
          </cell>
          <cell r="N205">
            <v>24</v>
          </cell>
          <cell r="O205" t="str">
            <v>Other</v>
          </cell>
          <cell r="P205" t="str">
            <v>ACC-Convenience Store</v>
          </cell>
          <cell r="Q205" t="str">
            <v>Other-ACC-Convenience Store</v>
          </cell>
          <cell r="R205" t="str">
            <v>various</v>
          </cell>
          <cell r="U205">
            <v>38261</v>
          </cell>
          <cell r="W205">
            <v>38169</v>
          </cell>
          <cell r="X205">
            <v>38173</v>
          </cell>
          <cell r="Y205">
            <v>38178</v>
          </cell>
          <cell r="Z205">
            <v>38209</v>
          </cell>
          <cell r="AA205">
            <v>38261</v>
          </cell>
          <cell r="AC205" t="str">
            <v>John Shrewsberry</v>
          </cell>
          <cell r="AD205" t="str">
            <v>Tyler Bovee</v>
          </cell>
          <cell r="AG205" t="str">
            <v>Maureen Malphus</v>
          </cell>
          <cell r="AJ205" t="str">
            <v>Closed</v>
          </cell>
          <cell r="AK205" t="b">
            <v>0</v>
          </cell>
          <cell r="AN205">
            <v>595497.6</v>
          </cell>
          <cell r="AO205">
            <v>4.6400000000000004E-2</v>
          </cell>
          <cell r="AP205" t="str">
            <v>Swap</v>
          </cell>
          <cell r="AQ205">
            <v>9510000</v>
          </cell>
          <cell r="AR205" t="str">
            <v>Actual/360</v>
          </cell>
          <cell r="AS205" t="str">
            <v>Interest Only then convert to P&amp;I amortized with balloon</v>
          </cell>
          <cell r="AT205" t="str">
            <v>Fixed Rate</v>
          </cell>
          <cell r="AU205" t="str">
            <v>ACC-REIL MLHS</v>
          </cell>
          <cell r="AV205">
            <v>26220.450925925925</v>
          </cell>
          <cell r="AW205">
            <v>314645.41111111111</v>
          </cell>
          <cell r="AX205" t="str">
            <v>Y</v>
          </cell>
          <cell r="AY205">
            <v>26065</v>
          </cell>
          <cell r="BA205" t="str">
            <v>Non-Traditional</v>
          </cell>
          <cell r="BC205">
            <v>4140</v>
          </cell>
        </row>
        <row r="206">
          <cell r="B206" t="str">
            <v>PWR8</v>
          </cell>
          <cell r="C206">
            <v>38</v>
          </cell>
          <cell r="D206" t="str">
            <v>South West</v>
          </cell>
          <cell r="E206" t="str">
            <v>Iliff Pointe</v>
          </cell>
          <cell r="F206">
            <v>4267500</v>
          </cell>
          <cell r="G206">
            <v>1.6486891522491789</v>
          </cell>
          <cell r="H206">
            <v>1.2078484592853</v>
          </cell>
          <cell r="I206">
            <v>0.63551749813849601</v>
          </cell>
          <cell r="J206">
            <v>5.4399999999999997E-2</v>
          </cell>
          <cell r="K206">
            <v>1.0999999999999999E-2</v>
          </cell>
          <cell r="L206">
            <v>10</v>
          </cell>
          <cell r="M206">
            <v>25</v>
          </cell>
          <cell r="N206">
            <v>0</v>
          </cell>
          <cell r="O206" t="str">
            <v>Retail</v>
          </cell>
          <cell r="P206" t="str">
            <v>Shadow Anchored</v>
          </cell>
          <cell r="Q206" t="str">
            <v>Retail-Shadow Anchored</v>
          </cell>
          <cell r="R206" t="str">
            <v>Aurora</v>
          </cell>
          <cell r="S206" t="str">
            <v>CO</v>
          </cell>
          <cell r="T206">
            <v>80247</v>
          </cell>
          <cell r="U206">
            <v>38434</v>
          </cell>
          <cell r="W206">
            <v>38313</v>
          </cell>
          <cell r="X206">
            <v>38327</v>
          </cell>
          <cell r="Y206">
            <v>38327</v>
          </cell>
          <cell r="AC206" t="str">
            <v>John Batug</v>
          </cell>
          <cell r="AD206" t="str">
            <v>James Brady</v>
          </cell>
          <cell r="AE206" t="str">
            <v>Gene Erzinger</v>
          </cell>
          <cell r="AF206" t="str">
            <v>Richard Burton</v>
          </cell>
          <cell r="AG206" t="str">
            <v>Nicole Nguyen</v>
          </cell>
          <cell r="AH206" t="str">
            <v>Judy Westphal</v>
          </cell>
          <cell r="AJ206" t="str">
            <v>In Process - Locked</v>
          </cell>
          <cell r="AK206" t="b">
            <v>1</v>
          </cell>
          <cell r="AN206">
            <v>515449.33</v>
          </cell>
          <cell r="AO206">
            <v>4.3399999999999994E-2</v>
          </cell>
          <cell r="AP206" t="str">
            <v>Then-Issued 10-yr. Treas</v>
          </cell>
          <cell r="AQ206">
            <v>6715000</v>
          </cell>
          <cell r="AR206" t="str">
            <v>Actual/360</v>
          </cell>
          <cell r="AS206" t="str">
            <v>P&amp;I Amortized with balloon</v>
          </cell>
          <cell r="AT206" t="str">
            <v>Fixed Rate</v>
          </cell>
          <cell r="AU206" t="str">
            <v>CMO Regular</v>
          </cell>
          <cell r="AV206">
            <v>26053.492724649986</v>
          </cell>
          <cell r="AW206">
            <v>312641.91269579984</v>
          </cell>
          <cell r="AX206" t="str">
            <v>N</v>
          </cell>
          <cell r="AY206">
            <v>67429</v>
          </cell>
          <cell r="BA206" t="str">
            <v>Traditional</v>
          </cell>
          <cell r="BC206">
            <v>4143</v>
          </cell>
        </row>
        <row r="207">
          <cell r="B207" t="str">
            <v>PWR8</v>
          </cell>
          <cell r="C207">
            <v>38</v>
          </cell>
          <cell r="D207" t="str">
            <v>ACC</v>
          </cell>
          <cell r="E207" t="str">
            <v>Circle K Portfolio-Pod 11</v>
          </cell>
          <cell r="F207">
            <v>4018000</v>
          </cell>
          <cell r="G207">
            <v>2.0028850486698997</v>
          </cell>
          <cell r="H207">
            <v>1.2265445495271301</v>
          </cell>
          <cell r="I207">
            <v>0.52181818181818196</v>
          </cell>
          <cell r="J207">
            <v>6.0400000000000002E-2</v>
          </cell>
          <cell r="K207">
            <v>1.4E-2</v>
          </cell>
          <cell r="L207">
            <v>10</v>
          </cell>
          <cell r="M207">
            <v>25</v>
          </cell>
          <cell r="N207">
            <v>24</v>
          </cell>
          <cell r="O207" t="str">
            <v>Other</v>
          </cell>
          <cell r="P207" t="str">
            <v>ACC-Convenience Store</v>
          </cell>
          <cell r="Q207" t="str">
            <v>Other-ACC-Convenience Store</v>
          </cell>
          <cell r="R207" t="str">
            <v>various</v>
          </cell>
          <cell r="U207">
            <v>38261</v>
          </cell>
          <cell r="W207">
            <v>38200</v>
          </cell>
          <cell r="X207">
            <v>38204</v>
          </cell>
          <cell r="Y207">
            <v>38209</v>
          </cell>
          <cell r="Z207">
            <v>38229</v>
          </cell>
          <cell r="AA207">
            <v>38261</v>
          </cell>
          <cell r="AC207" t="str">
            <v>John Shrewsberry</v>
          </cell>
          <cell r="AD207" t="str">
            <v>Tyler Bovee</v>
          </cell>
          <cell r="AG207" t="str">
            <v>Maureen Malphus</v>
          </cell>
          <cell r="AJ207" t="str">
            <v>Closed</v>
          </cell>
          <cell r="AK207" t="b">
            <v>0</v>
          </cell>
          <cell r="AN207">
            <v>492825.59999999998</v>
          </cell>
          <cell r="AO207">
            <v>4.6400000000000004E-2</v>
          </cell>
          <cell r="AP207" t="str">
            <v>Swap</v>
          </cell>
          <cell r="AQ207">
            <v>7700000</v>
          </cell>
          <cell r="AR207" t="str">
            <v>Actual/360</v>
          </cell>
          <cell r="AS207" t="str">
            <v>Interest Only then convert to P&amp;I amortized with balloon</v>
          </cell>
          <cell r="AT207" t="str">
            <v>Fixed Rate</v>
          </cell>
          <cell r="AU207" t="str">
            <v>ACC-REIL MLHS</v>
          </cell>
          <cell r="AV207">
            <v>20504.821296296297</v>
          </cell>
          <cell r="AW207">
            <v>246057.85555555555</v>
          </cell>
          <cell r="AX207" t="str">
            <v>Y</v>
          </cell>
          <cell r="AY207">
            <v>17172</v>
          </cell>
          <cell r="BA207" t="str">
            <v>Non-Traditional</v>
          </cell>
          <cell r="BC207">
            <v>4144</v>
          </cell>
        </row>
        <row r="208">
          <cell r="B208" t="str">
            <v>Not Assigned</v>
          </cell>
          <cell r="D208" t="str">
            <v>South</v>
          </cell>
          <cell r="E208" t="str">
            <v>Briarlane Apartments</v>
          </cell>
          <cell r="F208">
            <v>4550000</v>
          </cell>
          <cell r="G208">
            <v>1.8667449697855962</v>
          </cell>
          <cell r="H208">
            <v>0.99365279120879102</v>
          </cell>
          <cell r="I208">
            <v>0.75479080821792099</v>
          </cell>
          <cell r="J208">
            <v>5.2499999999999998E-2</v>
          </cell>
          <cell r="K208">
            <v>1.2999999999999999E-2</v>
          </cell>
          <cell r="L208">
            <v>7</v>
          </cell>
          <cell r="M208">
            <v>30</v>
          </cell>
          <cell r="N208">
            <v>24</v>
          </cell>
          <cell r="O208" t="str">
            <v>Multifamily</v>
          </cell>
          <cell r="P208" t="str">
            <v>Garden</v>
          </cell>
          <cell r="Q208" t="str">
            <v>Multifamily-Garden</v>
          </cell>
          <cell r="R208" t="str">
            <v>Grand Rapids</v>
          </cell>
          <cell r="S208" t="str">
            <v>MI</v>
          </cell>
          <cell r="U208">
            <v>38477</v>
          </cell>
          <cell r="V208">
            <v>38324</v>
          </cell>
          <cell r="W208">
            <v>38327</v>
          </cell>
          <cell r="X208">
            <v>38386</v>
          </cell>
          <cell r="AC208" t="str">
            <v>Tavis Holsinger</v>
          </cell>
          <cell r="AD208" t="str">
            <v>Clint Frease</v>
          </cell>
          <cell r="AE208" t="str">
            <v>Courtney Boscoe</v>
          </cell>
          <cell r="AF208" t="str">
            <v>Caitlin Dinh</v>
          </cell>
          <cell r="AG208" t="str">
            <v>Angela Chan</v>
          </cell>
          <cell r="AJ208" t="str">
            <v>App. Rcvd</v>
          </cell>
          <cell r="AK208" t="b">
            <v>0</v>
          </cell>
          <cell r="AN208">
            <v>452112.02</v>
          </cell>
          <cell r="AO208">
            <v>3.95E-2</v>
          </cell>
          <cell r="AP208" t="str">
            <v>Interpolated</v>
          </cell>
          <cell r="AQ208">
            <v>6028160.3200000003</v>
          </cell>
          <cell r="AR208" t="str">
            <v>Actual/360</v>
          </cell>
          <cell r="AS208" t="str">
            <v>Interest Only then convert to P&amp;I amortized with balloon</v>
          </cell>
          <cell r="AT208" t="str">
            <v>Fixed Rate</v>
          </cell>
          <cell r="AU208" t="str">
            <v>CMO FrontRunner</v>
          </cell>
          <cell r="AV208">
            <v>20182.725694444442</v>
          </cell>
          <cell r="AW208">
            <v>242192.70833333331</v>
          </cell>
          <cell r="AX208" t="str">
            <v>N</v>
          </cell>
          <cell r="AY208">
            <v>120</v>
          </cell>
          <cell r="BA208" t="str">
            <v>Traditional</v>
          </cell>
          <cell r="BC208">
            <v>4151</v>
          </cell>
        </row>
        <row r="209">
          <cell r="B209" t="str">
            <v>PWR8</v>
          </cell>
          <cell r="C209">
            <v>38</v>
          </cell>
          <cell r="D209" t="str">
            <v>North East</v>
          </cell>
          <cell r="E209" t="str">
            <v>Comfort Inn Herndon</v>
          </cell>
          <cell r="F209">
            <v>5000000</v>
          </cell>
          <cell r="G209">
            <v>1.7791351183564894</v>
          </cell>
          <cell r="H209">
            <v>1.3085047999999999</v>
          </cell>
          <cell r="I209">
            <v>0.49504950495049499</v>
          </cell>
          <cell r="J209">
            <v>5.4800000000000001E-2</v>
          </cell>
          <cell r="K209">
            <v>9.4999999999999998E-3</v>
          </cell>
          <cell r="L209">
            <v>10</v>
          </cell>
          <cell r="M209">
            <v>25</v>
          </cell>
          <cell r="N209">
            <v>0</v>
          </cell>
          <cell r="O209" t="str">
            <v>Hotel</v>
          </cell>
          <cell r="P209" t="str">
            <v>Limited Service</v>
          </cell>
          <cell r="Q209" t="str">
            <v>Hotel-Limited Service</v>
          </cell>
          <cell r="R209" t="str">
            <v>Herndon</v>
          </cell>
          <cell r="S209" t="str">
            <v>VA</v>
          </cell>
          <cell r="T209">
            <v>20170</v>
          </cell>
          <cell r="U209">
            <v>38383</v>
          </cell>
          <cell r="W209">
            <v>38313</v>
          </cell>
          <cell r="X209">
            <v>38313</v>
          </cell>
          <cell r="Y209">
            <v>38315</v>
          </cell>
          <cell r="AA209">
            <v>38383</v>
          </cell>
          <cell r="AC209" t="str">
            <v>Jon Albertell</v>
          </cell>
          <cell r="AD209" t="str">
            <v>Jeff Schor</v>
          </cell>
          <cell r="AE209" t="str">
            <v>William Kautter</v>
          </cell>
          <cell r="AF209" t="str">
            <v>Joseph DeGasperis</v>
          </cell>
          <cell r="AG209" t="str">
            <v>Eliza Davies</v>
          </cell>
          <cell r="AH209" t="str">
            <v>Cathlene Banker</v>
          </cell>
          <cell r="AJ209" t="str">
            <v>Closed</v>
          </cell>
          <cell r="AK209" t="b">
            <v>1</v>
          </cell>
          <cell r="AN209">
            <v>654252.4</v>
          </cell>
          <cell r="AO209">
            <v>4.53E-2</v>
          </cell>
          <cell r="AP209" t="str">
            <v>Swap</v>
          </cell>
          <cell r="AQ209">
            <v>10100000</v>
          </cell>
          <cell r="AR209" t="str">
            <v>Actual/360</v>
          </cell>
          <cell r="AS209" t="str">
            <v>P&amp;I Amortized with balloon</v>
          </cell>
          <cell r="AT209" t="str">
            <v>Fixed Rate</v>
          </cell>
          <cell r="AU209" t="str">
            <v>CMO Regular</v>
          </cell>
          <cell r="AV209">
            <v>30644.683908942341</v>
          </cell>
          <cell r="AW209">
            <v>367736.20690730808</v>
          </cell>
          <cell r="AX209" t="str">
            <v>N</v>
          </cell>
          <cell r="AY209">
            <v>50100</v>
          </cell>
          <cell r="BA209" t="str">
            <v>Non-Traditional</v>
          </cell>
          <cell r="BC209">
            <v>4166</v>
          </cell>
        </row>
        <row r="210">
          <cell r="B210" t="str">
            <v>TOP18</v>
          </cell>
          <cell r="C210">
            <v>36</v>
          </cell>
          <cell r="D210" t="str">
            <v>North West</v>
          </cell>
          <cell r="E210" t="str">
            <v>3 Star Center West</v>
          </cell>
          <cell r="F210">
            <v>2500000</v>
          </cell>
          <cell r="G210">
            <v>1.4598053129091142</v>
          </cell>
          <cell r="H210">
            <v>0.98367075999999998</v>
          </cell>
          <cell r="I210">
            <v>0.53304904051172697</v>
          </cell>
          <cell r="J210">
            <v>5.3999999999999999E-2</v>
          </cell>
          <cell r="K210">
            <v>1.18E-2</v>
          </cell>
          <cell r="L210">
            <v>10</v>
          </cell>
          <cell r="M210">
            <v>30</v>
          </cell>
          <cell r="N210">
            <v>0</v>
          </cell>
          <cell r="O210" t="str">
            <v>Retail</v>
          </cell>
          <cell r="P210" t="str">
            <v>Unanchored</v>
          </cell>
          <cell r="Q210" t="str">
            <v>Retail-Unanchored</v>
          </cell>
          <cell r="R210" t="str">
            <v>San Jose</v>
          </cell>
          <cell r="S210" t="str">
            <v>NCA</v>
          </cell>
          <cell r="T210">
            <v>95122</v>
          </cell>
          <cell r="U210">
            <v>38417</v>
          </cell>
          <cell r="V210">
            <v>38327</v>
          </cell>
          <cell r="W210">
            <v>38327</v>
          </cell>
          <cell r="X210">
            <v>38336</v>
          </cell>
          <cell r="Y210">
            <v>38342</v>
          </cell>
          <cell r="Z210">
            <v>38385</v>
          </cell>
          <cell r="AA210">
            <v>38397</v>
          </cell>
          <cell r="AC210" t="str">
            <v>Eric Smith</v>
          </cell>
          <cell r="AD210" t="str">
            <v>Kristin Howes</v>
          </cell>
          <cell r="AE210" t="str">
            <v>Steve Reiter</v>
          </cell>
          <cell r="AF210" t="str">
            <v>James Oji</v>
          </cell>
          <cell r="AG210" t="str">
            <v>Vivien Pepa</v>
          </cell>
          <cell r="AH210" t="str">
            <v>Jennifer Browning</v>
          </cell>
          <cell r="AJ210" t="str">
            <v>Closed</v>
          </cell>
          <cell r="AK210" t="b">
            <v>1</v>
          </cell>
          <cell r="AL210">
            <v>38338</v>
          </cell>
          <cell r="AM210">
            <v>38417</v>
          </cell>
          <cell r="AN210">
            <v>245917.69</v>
          </cell>
          <cell r="AO210">
            <v>4.2200000000000001E-2</v>
          </cell>
          <cell r="AP210" t="str">
            <v>On-the-Run (10-yr Treas.)</v>
          </cell>
          <cell r="AQ210">
            <v>4690000</v>
          </cell>
          <cell r="AR210" t="str">
            <v>Actual/360</v>
          </cell>
          <cell r="AS210" t="str">
            <v>P&amp;I Amortized with balloon</v>
          </cell>
          <cell r="AT210" t="str">
            <v>Fixed Rate</v>
          </cell>
          <cell r="AU210" t="str">
            <v>CMO FrontRunner</v>
          </cell>
          <cell r="AV210">
            <v>14038.269796740502</v>
          </cell>
          <cell r="AW210">
            <v>168459.23756088602</v>
          </cell>
          <cell r="AX210" t="str">
            <v>N</v>
          </cell>
          <cell r="AY210">
            <v>13114</v>
          </cell>
          <cell r="BA210" t="str">
            <v>Traditional</v>
          </cell>
          <cell r="BC210">
            <v>4174</v>
          </cell>
        </row>
        <row r="211">
          <cell r="B211" t="str">
            <v>PWR8</v>
          </cell>
          <cell r="C211">
            <v>38</v>
          </cell>
          <cell r="D211" t="str">
            <v>South West</v>
          </cell>
          <cell r="E211" t="str">
            <v>DIA Self Storage</v>
          </cell>
          <cell r="F211">
            <v>2700000</v>
          </cell>
          <cell r="G211">
            <v>1.5909992297592419</v>
          </cell>
          <cell r="H211">
            <v>1.0495417037037</v>
          </cell>
          <cell r="I211">
            <v>0.72972972972973005</v>
          </cell>
          <cell r="J211">
            <v>5.21E-2</v>
          </cell>
          <cell r="K211">
            <v>1.4999999999999999E-2</v>
          </cell>
          <cell r="L211">
            <v>5</v>
          </cell>
          <cell r="M211">
            <v>30</v>
          </cell>
          <cell r="N211">
            <v>0</v>
          </cell>
          <cell r="O211" t="str">
            <v>Self Storage</v>
          </cell>
          <cell r="P211" t="str">
            <v>Self Storage</v>
          </cell>
          <cell r="Q211" t="str">
            <v>Self Storage</v>
          </cell>
          <cell r="R211" t="str">
            <v>Aurora</v>
          </cell>
          <cell r="S211" t="str">
            <v>CO</v>
          </cell>
          <cell r="T211">
            <v>80011</v>
          </cell>
          <cell r="U211">
            <v>38457</v>
          </cell>
          <cell r="W211">
            <v>38329</v>
          </cell>
          <cell r="X211">
            <v>38370</v>
          </cell>
          <cell r="Y211">
            <v>38371</v>
          </cell>
          <cell r="AC211" t="str">
            <v>John Batug</v>
          </cell>
          <cell r="AD211" t="str">
            <v>James Brady</v>
          </cell>
          <cell r="AE211" t="str">
            <v>Angela Akiyama</v>
          </cell>
          <cell r="AF211" t="str">
            <v>Ruth Lang</v>
          </cell>
          <cell r="AG211" t="str">
            <v>Angela Chan</v>
          </cell>
          <cell r="AH211" t="str">
            <v>Thomas Farber</v>
          </cell>
          <cell r="AJ211" t="str">
            <v>In Process</v>
          </cell>
          <cell r="AK211" t="b">
            <v>0</v>
          </cell>
          <cell r="AN211">
            <v>283376.26</v>
          </cell>
          <cell r="AO211">
            <v>3.7100000000000001E-2</v>
          </cell>
          <cell r="AP211" t="str">
            <v>Then-Issued 5-yr. Treas</v>
          </cell>
          <cell r="AQ211">
            <v>3857604</v>
          </cell>
          <cell r="AR211" t="str">
            <v>Actual/360</v>
          </cell>
          <cell r="AS211" t="str">
            <v>P&amp;I Amortized with balloon</v>
          </cell>
          <cell r="AT211" t="str">
            <v>Fixed Rate</v>
          </cell>
          <cell r="AU211" t="str">
            <v>CMO FrontRunner</v>
          </cell>
          <cell r="AV211">
            <v>14842.677414059357</v>
          </cell>
          <cell r="AW211">
            <v>178112.12896871229</v>
          </cell>
          <cell r="AX211" t="str">
            <v>N</v>
          </cell>
          <cell r="AY211">
            <v>101030</v>
          </cell>
          <cell r="BA211" t="str">
            <v>Non-Traditional</v>
          </cell>
          <cell r="BC211">
            <v>4190</v>
          </cell>
        </row>
        <row r="212">
          <cell r="B212" t="str">
            <v>PWR8</v>
          </cell>
          <cell r="C212">
            <v>38</v>
          </cell>
          <cell r="D212" t="str">
            <v>North East</v>
          </cell>
          <cell r="E212" t="str">
            <v>TriPeaks Shopping Center</v>
          </cell>
          <cell r="F212">
            <v>2800000</v>
          </cell>
          <cell r="G212">
            <v>1.4584605279882774</v>
          </cell>
          <cell r="H212">
            <v>0.99811414285714295</v>
          </cell>
          <cell r="I212">
            <v>0.73684210526315796</v>
          </cell>
          <cell r="J212">
            <v>5.5399999999999998E-2</v>
          </cell>
          <cell r="K212">
            <v>0.01</v>
          </cell>
          <cell r="L212">
            <v>10</v>
          </cell>
          <cell r="M212">
            <v>30</v>
          </cell>
          <cell r="N212">
            <v>0</v>
          </cell>
          <cell r="O212" t="str">
            <v>Retail</v>
          </cell>
          <cell r="P212" t="str">
            <v>Unanchored</v>
          </cell>
          <cell r="Q212" t="str">
            <v>Retail-Unanchored</v>
          </cell>
          <cell r="R212" t="str">
            <v>Gaithersburg</v>
          </cell>
          <cell r="S212" t="str">
            <v>MD</v>
          </cell>
          <cell r="T212">
            <v>20879</v>
          </cell>
          <cell r="U212">
            <v>38378</v>
          </cell>
          <cell r="V212">
            <v>38321</v>
          </cell>
          <cell r="W212">
            <v>38321</v>
          </cell>
          <cell r="X212">
            <v>38337</v>
          </cell>
          <cell r="Y212">
            <v>38355</v>
          </cell>
          <cell r="Z212">
            <v>38373</v>
          </cell>
          <cell r="AA212">
            <v>38383</v>
          </cell>
          <cell r="AC212" t="str">
            <v>Jon Albertell</v>
          </cell>
          <cell r="AD212" t="str">
            <v>Scott Bois</v>
          </cell>
          <cell r="AE212" t="str">
            <v>Jim Bennett</v>
          </cell>
          <cell r="AF212" t="str">
            <v>Kelly Brady</v>
          </cell>
          <cell r="AG212" t="str">
            <v>Andrea Burzynski</v>
          </cell>
          <cell r="AH212" t="str">
            <v>Frances Franchi</v>
          </cell>
          <cell r="AJ212" t="str">
            <v>Closed</v>
          </cell>
          <cell r="AK212" t="b">
            <v>0</v>
          </cell>
          <cell r="AL212">
            <v>38380</v>
          </cell>
          <cell r="AM212">
            <v>38383</v>
          </cell>
          <cell r="AN212">
            <v>279471.96000000002</v>
          </cell>
          <cell r="AO212">
            <v>4.5399999999999996E-2</v>
          </cell>
          <cell r="AP212" t="str">
            <v>Swap</v>
          </cell>
          <cell r="AQ212">
            <v>3800000</v>
          </cell>
          <cell r="AR212" t="str">
            <v>Actual/360</v>
          </cell>
          <cell r="AS212" t="str">
            <v>P&amp;I Amortized with balloon</v>
          </cell>
          <cell r="AT212" t="str">
            <v>Fixed Rate</v>
          </cell>
          <cell r="AU212" t="str">
            <v>CMO FrontRunner</v>
          </cell>
          <cell r="AV212">
            <v>15968.433531844745</v>
          </cell>
          <cell r="AW212">
            <v>191621.20238213695</v>
          </cell>
          <cell r="AX212" t="str">
            <v>N</v>
          </cell>
          <cell r="AY212">
            <v>16268</v>
          </cell>
          <cell r="BA212" t="str">
            <v>Traditional</v>
          </cell>
          <cell r="BC212">
            <v>4200</v>
          </cell>
        </row>
        <row r="213">
          <cell r="B213" t="str">
            <v>Not Assigned</v>
          </cell>
          <cell r="D213" t="str">
            <v>Mid West</v>
          </cell>
          <cell r="E213" t="str">
            <v>Chagrin Corporate Center</v>
          </cell>
          <cell r="F213">
            <v>3150000</v>
          </cell>
          <cell r="G213">
            <v>1.4228788616175736</v>
          </cell>
          <cell r="H213">
            <v>0.99968060317460306</v>
          </cell>
          <cell r="I213">
            <v>0.79530579716195304</v>
          </cell>
          <cell r="J213">
            <v>5.7799999999999997E-2</v>
          </cell>
          <cell r="K213">
            <v>1.4E-2</v>
          </cell>
          <cell r="L213">
            <v>10</v>
          </cell>
          <cell r="M213">
            <v>30</v>
          </cell>
          <cell r="N213">
            <v>0</v>
          </cell>
          <cell r="O213" t="str">
            <v>Office</v>
          </cell>
          <cell r="P213" t="str">
            <v>Suburban</v>
          </cell>
          <cell r="Q213" t="str">
            <v>Office-Suburban</v>
          </cell>
          <cell r="R213" t="str">
            <v>Shaker Heights</v>
          </cell>
          <cell r="S213" t="str">
            <v>OH</v>
          </cell>
          <cell r="T213">
            <v>44112</v>
          </cell>
          <cell r="U213">
            <v>38419</v>
          </cell>
          <cell r="V213">
            <v>38336</v>
          </cell>
          <cell r="W213">
            <v>38336</v>
          </cell>
          <cell r="X213">
            <v>38359</v>
          </cell>
          <cell r="AC213" t="str">
            <v>Bill Avery</v>
          </cell>
          <cell r="AD213" t="str">
            <v>Peter Lampros</v>
          </cell>
          <cell r="AE213" t="str">
            <v>Jim Bennett</v>
          </cell>
          <cell r="AF213" t="str">
            <v>Kelly Brady</v>
          </cell>
          <cell r="AG213" t="str">
            <v>Andrea Burzynski</v>
          </cell>
          <cell r="AH213" t="str">
            <v>Frances Franchi</v>
          </cell>
          <cell r="AJ213" t="str">
            <v>App. Rcvd</v>
          </cell>
          <cell r="AK213" t="b">
            <v>0</v>
          </cell>
          <cell r="AN213">
            <v>314899.39</v>
          </cell>
          <cell r="AO213">
            <v>4.3799999999999999E-2</v>
          </cell>
          <cell r="AP213" t="str">
            <v>On-the-Run (10-yr Treas.)</v>
          </cell>
          <cell r="AQ213">
            <v>3960740.65</v>
          </cell>
          <cell r="AR213" t="str">
            <v>Actual/360</v>
          </cell>
          <cell r="AS213" t="str">
            <v>P&amp;I Amortized with balloon</v>
          </cell>
          <cell r="AT213" t="str">
            <v>Fixed Rate</v>
          </cell>
          <cell r="AU213" t="str">
            <v>CMO FrontRunner</v>
          </cell>
          <cell r="AV213">
            <v>18442.621182453324</v>
          </cell>
          <cell r="AW213">
            <v>221311.45418943989</v>
          </cell>
          <cell r="AX213" t="str">
            <v>N</v>
          </cell>
          <cell r="AY213">
            <v>34719</v>
          </cell>
          <cell r="BA213" t="str">
            <v>Traditional</v>
          </cell>
          <cell r="BC213">
            <v>4202</v>
          </cell>
        </row>
        <row r="214">
          <cell r="B214" t="str">
            <v>Not Assigned</v>
          </cell>
          <cell r="D214" t="str">
            <v>North West</v>
          </cell>
          <cell r="E214" t="str">
            <v>Scolari's - Robb Drive</v>
          </cell>
          <cell r="F214">
            <v>5700000</v>
          </cell>
          <cell r="G214">
            <v>1.3836233102456905</v>
          </cell>
          <cell r="H214">
            <v>0.96682552631579</v>
          </cell>
          <cell r="I214">
            <v>0.77288135593220297</v>
          </cell>
          <cell r="J214">
            <v>5.7299999999999997E-2</v>
          </cell>
          <cell r="K214">
            <v>1.35E-2</v>
          </cell>
          <cell r="L214">
            <v>10</v>
          </cell>
          <cell r="M214">
            <v>30</v>
          </cell>
          <cell r="N214">
            <v>0</v>
          </cell>
          <cell r="O214" t="str">
            <v>Retail</v>
          </cell>
          <cell r="P214" t="str">
            <v>Anchored</v>
          </cell>
          <cell r="Q214" t="str">
            <v>Retail-Anchored</v>
          </cell>
          <cell r="R214" t="str">
            <v>Reno</v>
          </cell>
          <cell r="S214" t="str">
            <v>NV</v>
          </cell>
          <cell r="U214">
            <v>38472</v>
          </cell>
          <cell r="V214">
            <v>38398</v>
          </cell>
          <cell r="W214">
            <v>38398</v>
          </cell>
          <cell r="X214">
            <v>38408</v>
          </cell>
          <cell r="AC214" t="str">
            <v>Brad Andersen</v>
          </cell>
          <cell r="AD214" t="str">
            <v>Damien Alvarado</v>
          </cell>
          <cell r="AE214" t="str">
            <v>Steve Reiter</v>
          </cell>
          <cell r="AF214" t="str">
            <v>James Oji</v>
          </cell>
          <cell r="AG214" t="str">
            <v>Jenny Crane</v>
          </cell>
          <cell r="AH214" t="str">
            <v>Judy Westphal</v>
          </cell>
          <cell r="AJ214" t="str">
            <v>In Process - Locked</v>
          </cell>
          <cell r="AK214" t="b">
            <v>1</v>
          </cell>
          <cell r="AL214">
            <v>38411</v>
          </cell>
          <cell r="AM214">
            <v>38471</v>
          </cell>
          <cell r="AN214">
            <v>551090.55000000005</v>
          </cell>
          <cell r="AO214">
            <v>4.3799999999999999E-2</v>
          </cell>
          <cell r="AP214" t="str">
            <v>On-the-Run (10-yr Treas.)</v>
          </cell>
          <cell r="AQ214">
            <v>7375000</v>
          </cell>
          <cell r="AR214" t="str">
            <v>Actual/360</v>
          </cell>
          <cell r="AS214" t="str">
            <v>P&amp;I Amortized with balloon</v>
          </cell>
          <cell r="AT214" t="str">
            <v>Fixed Rate</v>
          </cell>
          <cell r="AU214" t="str">
            <v>CMO Regular</v>
          </cell>
          <cell r="AV214">
            <v>33191.268288075618</v>
          </cell>
          <cell r="AW214">
            <v>398295.21945690742</v>
          </cell>
          <cell r="AX214" t="str">
            <v>Y</v>
          </cell>
          <cell r="AY214">
            <v>46205</v>
          </cell>
          <cell r="BA214" t="str">
            <v>Traditional</v>
          </cell>
          <cell r="BC214">
            <v>4203</v>
          </cell>
        </row>
        <row r="215">
          <cell r="B215" t="str">
            <v>FORWARD</v>
          </cell>
          <cell r="D215" t="str">
            <v>North West</v>
          </cell>
          <cell r="E215" t="str">
            <v>Best Buy, Sanford, FL</v>
          </cell>
          <cell r="F215">
            <v>7560000</v>
          </cell>
          <cell r="G215">
            <v>1.2460882937108611</v>
          </cell>
          <cell r="H215">
            <v>0.858423716931217</v>
          </cell>
          <cell r="I215">
            <v>0.8</v>
          </cell>
          <cell r="J215">
            <v>5.6000000000000001E-2</v>
          </cell>
          <cell r="K215">
            <v>1.4E-2</v>
          </cell>
          <cell r="L215">
            <v>10</v>
          </cell>
          <cell r="M215">
            <v>30</v>
          </cell>
          <cell r="N215">
            <v>0</v>
          </cell>
          <cell r="O215" t="str">
            <v>Retail</v>
          </cell>
          <cell r="P215" t="str">
            <v>Big Box</v>
          </cell>
          <cell r="Q215" t="str">
            <v>Retail-Big Box</v>
          </cell>
          <cell r="R215" t="str">
            <v>Sanford</v>
          </cell>
          <cell r="S215" t="str">
            <v>FL</v>
          </cell>
          <cell r="U215">
            <v>38533</v>
          </cell>
          <cell r="V215">
            <v>38323</v>
          </cell>
          <cell r="W215">
            <v>38335</v>
          </cell>
          <cell r="X215">
            <v>38336</v>
          </cell>
          <cell r="AC215" t="str">
            <v>Eric Smith</v>
          </cell>
          <cell r="AD215" t="str">
            <v>Kristin Howes</v>
          </cell>
          <cell r="AE215" t="str">
            <v>Steve Reiter</v>
          </cell>
          <cell r="AF215" t="str">
            <v>James Oji</v>
          </cell>
          <cell r="AG215" t="str">
            <v>Jenny Crane</v>
          </cell>
          <cell r="AH215" t="str">
            <v>Judy Westphal</v>
          </cell>
          <cell r="AJ215" t="str">
            <v>In Process - Locked</v>
          </cell>
          <cell r="AK215" t="b">
            <v>1</v>
          </cell>
          <cell r="AL215">
            <v>38337</v>
          </cell>
          <cell r="AM215">
            <v>38533</v>
          </cell>
          <cell r="AN215">
            <v>648968.32999999996</v>
          </cell>
          <cell r="AO215">
            <v>4.2000000000000003E-2</v>
          </cell>
          <cell r="AP215" t="str">
            <v>On-the-Run (10-yr Treas.)</v>
          </cell>
          <cell r="AQ215">
            <v>9450000</v>
          </cell>
          <cell r="AR215" t="str">
            <v>Actual/360</v>
          </cell>
          <cell r="AS215" t="str">
            <v>P&amp;I Amortized with balloon</v>
          </cell>
          <cell r="AT215" t="str">
            <v>Forward</v>
          </cell>
          <cell r="AU215" t="str">
            <v>CMO Regular</v>
          </cell>
          <cell r="AV215">
            <v>43400.370936487911</v>
          </cell>
          <cell r="AW215">
            <v>520804.4512378549</v>
          </cell>
          <cell r="AX215" t="str">
            <v>N</v>
          </cell>
          <cell r="AY215">
            <v>30767</v>
          </cell>
          <cell r="BA215" t="str">
            <v>Traditional</v>
          </cell>
          <cell r="BC215">
            <v>4213</v>
          </cell>
        </row>
        <row r="216">
          <cell r="B216" t="str">
            <v>PWR8</v>
          </cell>
          <cell r="C216">
            <v>38</v>
          </cell>
          <cell r="D216" t="str">
            <v>South West</v>
          </cell>
          <cell r="E216" t="str">
            <v>Tower Records Brea</v>
          </cell>
          <cell r="F216">
            <v>2800000</v>
          </cell>
          <cell r="G216">
            <v>1.6217341205294717</v>
          </cell>
          <cell r="H216">
            <v>1.2137301071428599</v>
          </cell>
          <cell r="I216">
            <v>0.5</v>
          </cell>
          <cell r="J216">
            <v>5.6599999999999998E-2</v>
          </cell>
          <cell r="K216">
            <v>1.4E-2</v>
          </cell>
          <cell r="L216">
            <v>10</v>
          </cell>
          <cell r="M216">
            <v>25</v>
          </cell>
          <cell r="N216">
            <v>0</v>
          </cell>
          <cell r="O216" t="str">
            <v>Retail</v>
          </cell>
          <cell r="P216" t="str">
            <v>Big Box</v>
          </cell>
          <cell r="Q216" t="str">
            <v>Retail-Big Box</v>
          </cell>
          <cell r="R216" t="str">
            <v>Brea</v>
          </cell>
          <cell r="S216" t="str">
            <v>SCA</v>
          </cell>
          <cell r="T216">
            <v>92821</v>
          </cell>
          <cell r="U216">
            <v>38428</v>
          </cell>
          <cell r="V216">
            <v>38324</v>
          </cell>
          <cell r="W216">
            <v>38329</v>
          </cell>
          <cell r="X216">
            <v>38362</v>
          </cell>
          <cell r="Y216">
            <v>38362</v>
          </cell>
          <cell r="AC216" t="str">
            <v>Bill Harvey</v>
          </cell>
          <cell r="AD216" t="str">
            <v>Ryan Johnson</v>
          </cell>
          <cell r="AE216" t="str">
            <v>Angela Akiyama</v>
          </cell>
          <cell r="AF216" t="str">
            <v>La-Sallet Palacios</v>
          </cell>
          <cell r="AG216" t="str">
            <v>Luz Manalo</v>
          </cell>
          <cell r="AH216" t="str">
            <v>Elizabeth David</v>
          </cell>
          <cell r="AJ216" t="str">
            <v>In Process</v>
          </cell>
          <cell r="AK216" t="b">
            <v>0</v>
          </cell>
          <cell r="AN216">
            <v>339844.43</v>
          </cell>
          <cell r="AO216">
            <v>4.2599999999999999E-2</v>
          </cell>
          <cell r="AP216" t="str">
            <v>Treasuries - On The Run</v>
          </cell>
          <cell r="AQ216">
            <v>5600000</v>
          </cell>
          <cell r="AR216" t="str">
            <v>Actual/360</v>
          </cell>
          <cell r="AS216" t="str">
            <v>P&amp;I Amortized with balloon</v>
          </cell>
          <cell r="AT216" t="str">
            <v>Fixed Rate</v>
          </cell>
          <cell r="AU216" t="str">
            <v>CMO FrontRunner</v>
          </cell>
          <cell r="AV216">
            <v>17463.016167792346</v>
          </cell>
          <cell r="AW216">
            <v>209556.19401350815</v>
          </cell>
          <cell r="AX216" t="str">
            <v>Y</v>
          </cell>
          <cell r="AY216">
            <v>29852</v>
          </cell>
          <cell r="BA216" t="str">
            <v>Traditional</v>
          </cell>
          <cell r="BC216">
            <v>4220</v>
          </cell>
        </row>
        <row r="217">
          <cell r="B217" t="str">
            <v>TOP18</v>
          </cell>
          <cell r="C217">
            <v>36</v>
          </cell>
          <cell r="D217" t="str">
            <v>South West</v>
          </cell>
          <cell r="E217" t="str">
            <v>Londelius Street Industrial</v>
          </cell>
          <cell r="F217">
            <v>1500000</v>
          </cell>
          <cell r="G217">
            <v>1.6906910243385469</v>
          </cell>
          <cell r="H217">
            <v>1.1659878666666701</v>
          </cell>
          <cell r="I217">
            <v>0.61224489795918402</v>
          </cell>
          <cell r="J217">
            <v>5.6099999999999997E-2</v>
          </cell>
          <cell r="K217">
            <v>1.4999999999999999E-2</v>
          </cell>
          <cell r="L217">
            <v>10</v>
          </cell>
          <cell r="M217">
            <v>30</v>
          </cell>
          <cell r="N217">
            <v>0</v>
          </cell>
          <cell r="O217" t="str">
            <v>Industrial</v>
          </cell>
          <cell r="P217" t="str">
            <v>Warehouse</v>
          </cell>
          <cell r="Q217" t="str">
            <v>Industrial-Warehouse</v>
          </cell>
          <cell r="R217" t="str">
            <v>Northridge</v>
          </cell>
          <cell r="S217" t="str">
            <v>SCA</v>
          </cell>
          <cell r="T217">
            <v>91324</v>
          </cell>
          <cell r="U217">
            <v>38428</v>
          </cell>
          <cell r="V217">
            <v>38331</v>
          </cell>
          <cell r="W217">
            <v>38338</v>
          </cell>
          <cell r="X217">
            <v>38353</v>
          </cell>
          <cell r="Y217">
            <v>38365</v>
          </cell>
          <cell r="Z217">
            <v>38390</v>
          </cell>
          <cell r="AA217">
            <v>38400</v>
          </cell>
          <cell r="AC217" t="str">
            <v>Chris Lewis</v>
          </cell>
          <cell r="AD217" t="str">
            <v>Ryan Johnson</v>
          </cell>
          <cell r="AE217" t="str">
            <v>Angela Akiyama</v>
          </cell>
          <cell r="AF217" t="str">
            <v>Caitlin Dinh</v>
          </cell>
          <cell r="AG217" t="str">
            <v>Luz Manalo</v>
          </cell>
          <cell r="AH217" t="str">
            <v>Annie Yim</v>
          </cell>
          <cell r="AJ217" t="str">
            <v>Closed</v>
          </cell>
          <cell r="AK217" t="b">
            <v>0</v>
          </cell>
          <cell r="AN217">
            <v>174898.18</v>
          </cell>
          <cell r="AO217">
            <v>4.1099999999999998E-2</v>
          </cell>
          <cell r="AP217" t="str">
            <v>Then-Issued 10-yr. Treas</v>
          </cell>
          <cell r="AQ217">
            <v>2450000</v>
          </cell>
          <cell r="AR217" t="str">
            <v>Actual/360</v>
          </cell>
          <cell r="AS217" t="str">
            <v>P&amp;I Amortized with balloon</v>
          </cell>
          <cell r="AT217" t="str">
            <v>Fixed Rate</v>
          </cell>
          <cell r="AU217" t="str">
            <v>CMO FrontRunner</v>
          </cell>
          <cell r="AV217">
            <v>8620.6457143968601</v>
          </cell>
          <cell r="AW217">
            <v>103447.74857276233</v>
          </cell>
          <cell r="AX217" t="str">
            <v>Y</v>
          </cell>
          <cell r="AY217">
            <v>24206</v>
          </cell>
          <cell r="BA217" t="str">
            <v>Traditional</v>
          </cell>
          <cell r="BC217">
            <v>4227</v>
          </cell>
        </row>
        <row r="218">
          <cell r="B218" t="str">
            <v>PWR8</v>
          </cell>
          <cell r="C218">
            <v>38</v>
          </cell>
          <cell r="D218" t="str">
            <v>South West</v>
          </cell>
          <cell r="E218" t="str">
            <v>13921 S. Figueroa Industrial</v>
          </cell>
          <cell r="F218">
            <v>2200000</v>
          </cell>
          <cell r="G218">
            <v>1.4933663451756574</v>
          </cell>
          <cell r="H218">
            <v>1.0321648636363601</v>
          </cell>
          <cell r="I218">
            <v>0.70773757458757802</v>
          </cell>
          <cell r="J218">
            <v>5.6300000000000003E-2</v>
          </cell>
          <cell r="K218">
            <v>1.43E-2</v>
          </cell>
          <cell r="L218">
            <v>10</v>
          </cell>
          <cell r="M218">
            <v>30</v>
          </cell>
          <cell r="N218">
            <v>0</v>
          </cell>
          <cell r="O218" t="str">
            <v>Industrial</v>
          </cell>
          <cell r="P218" t="str">
            <v>Warehouse</v>
          </cell>
          <cell r="Q218" t="str">
            <v>Industrial-Warehouse</v>
          </cell>
          <cell r="R218" t="str">
            <v>Los Angeles</v>
          </cell>
          <cell r="S218" t="str">
            <v>SCA</v>
          </cell>
          <cell r="T218">
            <v>90061</v>
          </cell>
          <cell r="U218">
            <v>38467</v>
          </cell>
          <cell r="V218">
            <v>38370</v>
          </cell>
          <cell r="W218">
            <v>38377</v>
          </cell>
          <cell r="X218">
            <v>38394</v>
          </cell>
          <cell r="Y218">
            <v>38406</v>
          </cell>
          <cell r="AC218" t="str">
            <v>Chris Lewis</v>
          </cell>
          <cell r="AD218" t="str">
            <v>Ryan Johnson</v>
          </cell>
          <cell r="AE218" t="str">
            <v>Angela Akiyama</v>
          </cell>
          <cell r="AF218" t="str">
            <v>Ruth Lang</v>
          </cell>
          <cell r="AG218" t="str">
            <v>Luz Manalo</v>
          </cell>
          <cell r="AH218" t="str">
            <v>Thomas Farber</v>
          </cell>
          <cell r="AJ218" t="str">
            <v>In Process</v>
          </cell>
          <cell r="AK218" t="b">
            <v>0</v>
          </cell>
          <cell r="AN218">
            <v>227076.27</v>
          </cell>
          <cell r="AO218">
            <v>4.2000000000000003E-2</v>
          </cell>
          <cell r="AP218" t="str">
            <v>Then-Issued 10-yr. Treas</v>
          </cell>
          <cell r="AQ218">
            <v>3108496.82</v>
          </cell>
          <cell r="AR218" t="str">
            <v>Actual/360</v>
          </cell>
          <cell r="AS218" t="str">
            <v>P&amp;I Amortized with balloon</v>
          </cell>
          <cell r="AT218" t="str">
            <v>Fixed Rate</v>
          </cell>
          <cell r="AU218" t="str">
            <v>CMO FrontRunner</v>
          </cell>
          <cell r="AV218">
            <v>12671.38673717344</v>
          </cell>
          <cell r="AW218">
            <v>152056.64084608128</v>
          </cell>
          <cell r="AX218" t="str">
            <v>Y</v>
          </cell>
          <cell r="AY218">
            <v>54016</v>
          </cell>
          <cell r="BA218" t="str">
            <v>Traditional</v>
          </cell>
          <cell r="BC218">
            <v>4234</v>
          </cell>
        </row>
        <row r="219">
          <cell r="B219" t="str">
            <v>TOP18</v>
          </cell>
          <cell r="C219">
            <v>36</v>
          </cell>
          <cell r="D219" t="str">
            <v>North West</v>
          </cell>
          <cell r="E219" t="str">
            <v>Bureau of Land Management Building</v>
          </cell>
          <cell r="F219">
            <v>2200000</v>
          </cell>
          <cell r="G219">
            <v>1.2206656147143382</v>
          </cell>
          <cell r="H219">
            <v>1.0325966363636401</v>
          </cell>
          <cell r="I219">
            <v>0.69510268562401301</v>
          </cell>
          <cell r="J219">
            <v>5.8000000000000003E-2</v>
          </cell>
          <cell r="K219">
            <v>1.5299999999999999E-2</v>
          </cell>
          <cell r="L219">
            <v>10</v>
          </cell>
          <cell r="M219">
            <v>20</v>
          </cell>
          <cell r="N219">
            <v>0</v>
          </cell>
          <cell r="O219" t="str">
            <v>Office</v>
          </cell>
          <cell r="P219" t="str">
            <v>Suburban</v>
          </cell>
          <cell r="Q219" t="str">
            <v>Office-Suburban</v>
          </cell>
          <cell r="R219" t="str">
            <v>Arcata</v>
          </cell>
          <cell r="S219" t="str">
            <v>NCA</v>
          </cell>
          <cell r="T219">
            <v>95521</v>
          </cell>
          <cell r="U219">
            <v>38433</v>
          </cell>
          <cell r="W219">
            <v>38337</v>
          </cell>
          <cell r="X219">
            <v>38341</v>
          </cell>
          <cell r="Y219">
            <v>38349</v>
          </cell>
          <cell r="AC219" t="str">
            <v>Brad Andersen</v>
          </cell>
          <cell r="AD219" t="str">
            <v>Damien Alvarado</v>
          </cell>
          <cell r="AE219" t="str">
            <v>Courtney Boscoe</v>
          </cell>
          <cell r="AF219" t="str">
            <v>Brian Dunne</v>
          </cell>
          <cell r="AG219" t="str">
            <v>Vivien Pepa</v>
          </cell>
          <cell r="AH219" t="str">
            <v>Elizabeth David</v>
          </cell>
          <cell r="AJ219" t="str">
            <v>In Process - Locked</v>
          </cell>
          <cell r="AK219" t="b">
            <v>1</v>
          </cell>
          <cell r="AL219">
            <v>38351</v>
          </cell>
          <cell r="AM219">
            <v>38433</v>
          </cell>
          <cell r="AN219">
            <v>227171.26</v>
          </cell>
          <cell r="AO219">
            <v>4.2700000000000002E-2</v>
          </cell>
          <cell r="AP219" t="str">
            <v>Then-Issued 10-yr. Treas</v>
          </cell>
          <cell r="AQ219">
            <v>3165000</v>
          </cell>
          <cell r="AR219" t="str">
            <v>Actual/360</v>
          </cell>
          <cell r="AS219" t="str">
            <v>P&amp;I Amortized with balloon</v>
          </cell>
          <cell r="AT219" t="str">
            <v>Fixed Rate</v>
          </cell>
          <cell r="AU219" t="str">
            <v>CMO FrontRunner</v>
          </cell>
          <cell r="AV219">
            <v>15508.701240645316</v>
          </cell>
          <cell r="AW219">
            <v>186104.4148877438</v>
          </cell>
          <cell r="AX219" t="str">
            <v>Y</v>
          </cell>
          <cell r="AY219">
            <v>12715</v>
          </cell>
          <cell r="BA219" t="str">
            <v>Traditional</v>
          </cell>
          <cell r="BC219">
            <v>4248</v>
          </cell>
        </row>
        <row r="220">
          <cell r="B220" t="str">
            <v>TOP18</v>
          </cell>
          <cell r="C220">
            <v>36</v>
          </cell>
          <cell r="D220" t="str">
            <v>South West</v>
          </cell>
          <cell r="E220" t="str">
            <v>Rite Aid - Williamsport, PA</v>
          </cell>
          <cell r="F220">
            <v>1265000</v>
          </cell>
          <cell r="G220">
            <v>1.6992338399035332</v>
          </cell>
          <cell r="H220">
            <v>1.18995209486166</v>
          </cell>
          <cell r="I220">
            <v>0.53829787234042503</v>
          </cell>
          <cell r="J220">
            <v>5.7500000000000002E-2</v>
          </cell>
          <cell r="K220">
            <v>1.46E-2</v>
          </cell>
          <cell r="L220">
            <v>10</v>
          </cell>
          <cell r="M220">
            <v>30</v>
          </cell>
          <cell r="N220">
            <v>0</v>
          </cell>
          <cell r="O220" t="str">
            <v>Retail</v>
          </cell>
          <cell r="P220" t="str">
            <v>Unanchored</v>
          </cell>
          <cell r="Q220" t="str">
            <v>Retail-Unanchored</v>
          </cell>
          <cell r="R220" t="str">
            <v>Williamsport</v>
          </cell>
          <cell r="S220" t="str">
            <v>PA</v>
          </cell>
          <cell r="T220">
            <v>17701</v>
          </cell>
          <cell r="U220">
            <v>38442</v>
          </cell>
          <cell r="V220">
            <v>38309</v>
          </cell>
          <cell r="W220">
            <v>38327</v>
          </cell>
          <cell r="X220">
            <v>38344</v>
          </cell>
          <cell r="Y220">
            <v>38359</v>
          </cell>
          <cell r="AA220">
            <v>38411</v>
          </cell>
          <cell r="AC220" t="str">
            <v>Chris Lewis</v>
          </cell>
          <cell r="AD220" t="str">
            <v>Ryan Johnson</v>
          </cell>
          <cell r="AE220" t="str">
            <v>Angela Akiyama</v>
          </cell>
          <cell r="AF220" t="str">
            <v>Anna Salnikova</v>
          </cell>
          <cell r="AG220" t="str">
            <v>Luz Manalo</v>
          </cell>
          <cell r="AH220" t="str">
            <v>Annie Yim</v>
          </cell>
          <cell r="AJ220" t="str">
            <v>Closed</v>
          </cell>
          <cell r="AK220" t="b">
            <v>1</v>
          </cell>
          <cell r="AM220">
            <v>38442</v>
          </cell>
          <cell r="AN220">
            <v>150528.94</v>
          </cell>
          <cell r="AO220">
            <v>4.2900000000000001E-2</v>
          </cell>
          <cell r="AP220" t="str">
            <v>Then-Issued 10-yr. Treas</v>
          </cell>
          <cell r="AQ220">
            <v>2350000</v>
          </cell>
          <cell r="AR220" t="str">
            <v>Actual/360</v>
          </cell>
          <cell r="AS220" t="str">
            <v>P&amp;I Amortized with balloon</v>
          </cell>
          <cell r="AT220" t="str">
            <v>Fixed Rate</v>
          </cell>
          <cell r="AU220" t="str">
            <v>CMO FrontRunner</v>
          </cell>
          <cell r="AV220">
            <v>7382.196634010932</v>
          </cell>
          <cell r="AW220">
            <v>88586.359608131184</v>
          </cell>
          <cell r="AX220" t="str">
            <v>Y</v>
          </cell>
          <cell r="AY220">
            <v>11266</v>
          </cell>
          <cell r="BA220" t="str">
            <v>Traditional</v>
          </cell>
          <cell r="BC220">
            <v>4257</v>
          </cell>
        </row>
        <row r="221">
          <cell r="B221" t="str">
            <v>PWR8</v>
          </cell>
          <cell r="C221">
            <v>38</v>
          </cell>
          <cell r="D221" t="str">
            <v>South</v>
          </cell>
          <cell r="E221" t="str">
            <v>Red Apple Apartments</v>
          </cell>
          <cell r="F221">
            <v>2735000</v>
          </cell>
          <cell r="G221">
            <v>1.3284465130314895</v>
          </cell>
          <cell r="H221">
            <v>0.96944168190127999</v>
          </cell>
          <cell r="I221">
            <v>0.789850382728429</v>
          </cell>
          <cell r="J221">
            <v>5.3999999999999999E-2</v>
          </cell>
          <cell r="K221">
            <v>1.0999999999999999E-2</v>
          </cell>
          <cell r="L221">
            <v>10</v>
          </cell>
          <cell r="M221">
            <v>25</v>
          </cell>
          <cell r="N221">
            <v>0</v>
          </cell>
          <cell r="O221" t="str">
            <v>Multifamily</v>
          </cell>
          <cell r="P221" t="str">
            <v>Garden</v>
          </cell>
          <cell r="Q221" t="str">
            <v>Multifamily-Garden</v>
          </cell>
          <cell r="R221" t="str">
            <v>Jackson</v>
          </cell>
          <cell r="S221" t="str">
            <v>MS</v>
          </cell>
          <cell r="T221">
            <v>39204</v>
          </cell>
          <cell r="U221">
            <v>38477</v>
          </cell>
          <cell r="V221">
            <v>38350</v>
          </cell>
          <cell r="W221">
            <v>38351</v>
          </cell>
          <cell r="X221">
            <v>38399</v>
          </cell>
          <cell r="Y221">
            <v>38411</v>
          </cell>
          <cell r="AC221" t="str">
            <v>Tavis Holsinger</v>
          </cell>
          <cell r="AD221" t="str">
            <v>Clint Frease</v>
          </cell>
          <cell r="AE221" t="str">
            <v>Courtney Boscoe</v>
          </cell>
          <cell r="AF221" t="str">
            <v>Caitlin Dinh</v>
          </cell>
          <cell r="AG221" t="str">
            <v>Angela Chan</v>
          </cell>
          <cell r="AH221" t="str">
            <v>Annie Yim</v>
          </cell>
          <cell r="AJ221" t="str">
            <v>In Process</v>
          </cell>
          <cell r="AK221" t="b">
            <v>0</v>
          </cell>
          <cell r="AN221">
            <v>265142.3</v>
          </cell>
          <cell r="AO221">
            <v>4.2999999999999997E-2</v>
          </cell>
          <cell r="AP221" t="str">
            <v>Treasuries - On The Run</v>
          </cell>
          <cell r="AQ221">
            <v>3462681.11</v>
          </cell>
          <cell r="AR221" t="str">
            <v>Actual/360</v>
          </cell>
          <cell r="AS221" t="str">
            <v>P&amp;I Amortized with balloon</v>
          </cell>
          <cell r="AT221" t="str">
            <v>Fixed Rate</v>
          </cell>
          <cell r="AU221" t="str">
            <v>CMO FrontRunner</v>
          </cell>
          <cell r="AV221">
            <v>16632.353241114586</v>
          </cell>
          <cell r="AW221">
            <v>199588.23889337503</v>
          </cell>
          <cell r="AX221" t="str">
            <v>N</v>
          </cell>
          <cell r="AY221">
            <v>144</v>
          </cell>
          <cell r="BA221" t="str">
            <v>Traditional</v>
          </cell>
          <cell r="BC221">
            <v>4266</v>
          </cell>
        </row>
        <row r="222">
          <cell r="B222" t="str">
            <v>TOP18</v>
          </cell>
          <cell r="C222">
            <v>36</v>
          </cell>
          <cell r="D222" t="str">
            <v>South West</v>
          </cell>
          <cell r="E222" t="str">
            <v>The Shops at Smoky Hill</v>
          </cell>
          <cell r="F222">
            <v>1550000</v>
          </cell>
          <cell r="G222">
            <v>1.3743574818324791</v>
          </cell>
          <cell r="H222">
            <v>0.96035090322580696</v>
          </cell>
          <cell r="I222">
            <v>0.67391304347826098</v>
          </cell>
          <cell r="J222">
            <v>5.7299999999999997E-2</v>
          </cell>
          <cell r="K222">
            <v>1.35E-2</v>
          </cell>
          <cell r="L222">
            <v>10</v>
          </cell>
          <cell r="M222">
            <v>30</v>
          </cell>
          <cell r="N222">
            <v>0</v>
          </cell>
          <cell r="O222" t="str">
            <v>Retail</v>
          </cell>
          <cell r="P222" t="str">
            <v>Shadow Anchored</v>
          </cell>
          <cell r="Q222" t="str">
            <v>Retail-Shadow Anchored</v>
          </cell>
          <cell r="R222" t="str">
            <v>Centennial</v>
          </cell>
          <cell r="S222" t="str">
            <v>CO</v>
          </cell>
          <cell r="T222">
            <v>80015</v>
          </cell>
          <cell r="U222">
            <v>38417</v>
          </cell>
          <cell r="W222">
            <v>38327</v>
          </cell>
          <cell r="X222">
            <v>38330</v>
          </cell>
          <cell r="Y222">
            <v>38330</v>
          </cell>
          <cell r="AA222">
            <v>38414</v>
          </cell>
          <cell r="AC222" t="str">
            <v>John Batug</v>
          </cell>
          <cell r="AD222" t="str">
            <v>James Brady</v>
          </cell>
          <cell r="AE222" t="str">
            <v>Angela Akiyama</v>
          </cell>
          <cell r="AF222" t="str">
            <v>La-Sallet Palacios</v>
          </cell>
          <cell r="AG222" t="str">
            <v>Angela Chan</v>
          </cell>
          <cell r="AH222" t="str">
            <v>Annie Yim</v>
          </cell>
          <cell r="AJ222" t="str">
            <v>Closed</v>
          </cell>
          <cell r="AK222" t="b">
            <v>0</v>
          </cell>
          <cell r="AN222">
            <v>148854.39000000001</v>
          </cell>
          <cell r="AO222">
            <v>4.3799999999999999E-2</v>
          </cell>
          <cell r="AP222" t="str">
            <v>Then-Issued 10-yr. Treas</v>
          </cell>
          <cell r="AQ222">
            <v>2300000</v>
          </cell>
          <cell r="AR222" t="str">
            <v>Actual/360</v>
          </cell>
          <cell r="AS222" t="str">
            <v>P&amp;I Amortized with balloon</v>
          </cell>
          <cell r="AT222" t="str">
            <v>Fixed Rate</v>
          </cell>
          <cell r="AU222" t="str">
            <v>CMO FrontRunner</v>
          </cell>
          <cell r="AV222">
            <v>9025.6957625468767</v>
          </cell>
          <cell r="AW222">
            <v>108308.34915056251</v>
          </cell>
          <cell r="AX222" t="str">
            <v>N</v>
          </cell>
          <cell r="AY222">
            <v>7934</v>
          </cell>
          <cell r="BA222" t="str">
            <v>Traditional</v>
          </cell>
          <cell r="BC222">
            <v>4268</v>
          </cell>
        </row>
        <row r="223">
          <cell r="B223" t="str">
            <v>PWR8</v>
          </cell>
          <cell r="C223">
            <v>38</v>
          </cell>
          <cell r="D223" t="str">
            <v>CMB</v>
          </cell>
          <cell r="E223" t="str">
            <v>Green Acres Apartments</v>
          </cell>
          <cell r="F223">
            <v>2000000</v>
          </cell>
          <cell r="G223">
            <v>1.1276360957177807</v>
          </cell>
          <cell r="H223">
            <v>1.4359011500000001</v>
          </cell>
          <cell r="I223">
            <v>0.46076595197643799</v>
          </cell>
          <cell r="J223">
            <v>5.0099999999999999E-2</v>
          </cell>
          <cell r="K223">
            <v>8.5000000000000006E-3</v>
          </cell>
          <cell r="L223">
            <v>10</v>
          </cell>
          <cell r="M223">
            <v>10</v>
          </cell>
          <cell r="N223">
            <v>0</v>
          </cell>
          <cell r="O223" t="str">
            <v>Multifamily</v>
          </cell>
          <cell r="P223" t="str">
            <v>Low Rise</v>
          </cell>
          <cell r="Q223" t="str">
            <v>Multifamily-Low Rise</v>
          </cell>
          <cell r="R223" t="str">
            <v>Hermantown</v>
          </cell>
          <cell r="S223" t="str">
            <v>MN</v>
          </cell>
          <cell r="T223">
            <v>55811</v>
          </cell>
          <cell r="U223">
            <v>38482</v>
          </cell>
          <cell r="W223">
            <v>38394</v>
          </cell>
          <cell r="X223">
            <v>38399</v>
          </cell>
          <cell r="Y223">
            <v>38399</v>
          </cell>
          <cell r="AC223" t="str">
            <v>CMB Midwest</v>
          </cell>
          <cell r="AD223" t="str">
            <v>Karrie Griffith</v>
          </cell>
          <cell r="AE223" t="str">
            <v>Jim Bennett</v>
          </cell>
          <cell r="AF223" t="str">
            <v>Mike Stacy</v>
          </cell>
          <cell r="AG223" t="str">
            <v>Andrea Burzynski</v>
          </cell>
          <cell r="AH223" t="str">
            <v>Frances Franchi</v>
          </cell>
          <cell r="AJ223" t="str">
            <v>In Process - Locked</v>
          </cell>
          <cell r="AK223" t="b">
            <v>1</v>
          </cell>
          <cell r="AL223">
            <v>38399</v>
          </cell>
          <cell r="AM223">
            <v>38482</v>
          </cell>
          <cell r="AN223">
            <v>287180.23</v>
          </cell>
          <cell r="AO223">
            <v>4.1599999999999998E-2</v>
          </cell>
          <cell r="AP223" t="str">
            <v>Then-Issued 10-yr. Treas</v>
          </cell>
          <cell r="AQ223">
            <v>4340598.5</v>
          </cell>
          <cell r="AR223" t="str">
            <v>Actual/360</v>
          </cell>
          <cell r="AS223" t="str">
            <v>P&amp;I Amortized with balloon</v>
          </cell>
          <cell r="AT223" t="str">
            <v>Fixed Rate</v>
          </cell>
          <cell r="AU223" t="str">
            <v>CMO FrontRunner</v>
          </cell>
          <cell r="AV223">
            <v>21222.880257393641</v>
          </cell>
          <cell r="AW223">
            <v>254674.56308872369</v>
          </cell>
          <cell r="AX223" t="str">
            <v>N</v>
          </cell>
          <cell r="AY223">
            <v>0</v>
          </cell>
          <cell r="BA223" t="str">
            <v>Traditional</v>
          </cell>
          <cell r="BC223">
            <v>4277</v>
          </cell>
        </row>
        <row r="224">
          <cell r="B224" t="str">
            <v>PWR8</v>
          </cell>
          <cell r="C224">
            <v>38</v>
          </cell>
          <cell r="D224" t="str">
            <v>South West</v>
          </cell>
          <cell r="E224" t="str">
            <v>Goodyear Aviation Industrial</v>
          </cell>
          <cell r="F224">
            <v>3900000</v>
          </cell>
          <cell r="G224">
            <v>1.3604520890560621</v>
          </cell>
          <cell r="H224">
            <v>0.92182476923076895</v>
          </cell>
          <cell r="I224">
            <v>0.76470588235294101</v>
          </cell>
          <cell r="J224">
            <v>5.45E-2</v>
          </cell>
          <cell r="K224">
            <v>1.2800000000000001E-2</v>
          </cell>
          <cell r="L224">
            <v>10</v>
          </cell>
          <cell r="M224">
            <v>30</v>
          </cell>
          <cell r="N224">
            <v>0</v>
          </cell>
          <cell r="O224" t="str">
            <v>Industrial</v>
          </cell>
          <cell r="P224" t="str">
            <v>Warehouse</v>
          </cell>
          <cell r="Q224" t="str">
            <v>Industrial-Warehouse</v>
          </cell>
          <cell r="R224" t="str">
            <v>Stockbridge</v>
          </cell>
          <cell r="S224" t="str">
            <v>GA</v>
          </cell>
          <cell r="T224">
            <v>30281</v>
          </cell>
          <cell r="U224">
            <v>38432</v>
          </cell>
          <cell r="V224">
            <v>38337</v>
          </cell>
          <cell r="W224">
            <v>38342</v>
          </cell>
          <cell r="X224">
            <v>38370</v>
          </cell>
          <cell r="Y224">
            <v>38376</v>
          </cell>
          <cell r="AC224" t="str">
            <v>Chris Lewis</v>
          </cell>
          <cell r="AD224" t="str">
            <v>Ryan Johnson</v>
          </cell>
          <cell r="AE224" t="str">
            <v>Angela Akiyama</v>
          </cell>
          <cell r="AF224" t="str">
            <v>Ruth Lang</v>
          </cell>
          <cell r="AG224" t="str">
            <v>Luz Manalo</v>
          </cell>
          <cell r="AH224" t="str">
            <v>Elizabeth David</v>
          </cell>
          <cell r="AJ224" t="str">
            <v>In Process</v>
          </cell>
          <cell r="AK224" t="b">
            <v>0</v>
          </cell>
          <cell r="AN224">
            <v>359511.66</v>
          </cell>
          <cell r="AO224">
            <v>4.1700000000000001E-2</v>
          </cell>
          <cell r="AP224" t="str">
            <v>Then-Issued 10-yr. Treas</v>
          </cell>
          <cell r="AQ224">
            <v>5398997.7699999996</v>
          </cell>
          <cell r="AR224" t="str">
            <v>Actual/360</v>
          </cell>
          <cell r="AS224" t="str">
            <v>P&amp;I Amortized with balloon</v>
          </cell>
          <cell r="AT224" t="str">
            <v>Fixed Rate</v>
          </cell>
          <cell r="AU224" t="str">
            <v>CMO FrontRunner</v>
          </cell>
          <cell r="AV224">
            <v>22021.580356267455</v>
          </cell>
          <cell r="AW224">
            <v>264258.96427520947</v>
          </cell>
          <cell r="AX224" t="str">
            <v>Y</v>
          </cell>
          <cell r="AY224">
            <v>168000</v>
          </cell>
          <cell r="BA224" t="str">
            <v>Traditional</v>
          </cell>
          <cell r="BC224">
            <v>4295</v>
          </cell>
        </row>
        <row r="225">
          <cell r="B225" t="str">
            <v>PWR8</v>
          </cell>
          <cell r="C225">
            <v>38</v>
          </cell>
          <cell r="D225" t="str">
            <v>South West</v>
          </cell>
          <cell r="E225" t="str">
            <v>Country Club Plaza - Palmos</v>
          </cell>
          <cell r="F225">
            <v>2600000</v>
          </cell>
          <cell r="G225">
            <v>1.725619016872221</v>
          </cell>
          <cell r="H225">
            <v>1.1192251923076899</v>
          </cell>
          <cell r="I225">
            <v>0.65</v>
          </cell>
          <cell r="J225">
            <v>5.0599999999999999E-2</v>
          </cell>
          <cell r="K225">
            <v>1.38E-2</v>
          </cell>
          <cell r="L225">
            <v>5</v>
          </cell>
          <cell r="M225">
            <v>30</v>
          </cell>
          <cell r="N225">
            <v>0</v>
          </cell>
          <cell r="O225" t="str">
            <v>Retail</v>
          </cell>
          <cell r="P225" t="str">
            <v>Shadow Anchored</v>
          </cell>
          <cell r="Q225" t="str">
            <v>Retail-Shadow Anchored</v>
          </cell>
          <cell r="R225" t="str">
            <v>Greeley</v>
          </cell>
          <cell r="S225" t="str">
            <v>CO</v>
          </cell>
          <cell r="T225">
            <v>80634</v>
          </cell>
          <cell r="U225">
            <v>38419</v>
          </cell>
          <cell r="W225">
            <v>38329</v>
          </cell>
          <cell r="X225">
            <v>38337</v>
          </cell>
          <cell r="Y225">
            <v>38337</v>
          </cell>
          <cell r="AA225">
            <v>38419</v>
          </cell>
          <cell r="AC225" t="str">
            <v>John Batug</v>
          </cell>
          <cell r="AD225" t="str">
            <v>James Brady</v>
          </cell>
          <cell r="AE225" t="str">
            <v>Angela Akiyama</v>
          </cell>
          <cell r="AF225" t="str">
            <v>La-Sallet Palacios</v>
          </cell>
          <cell r="AG225" t="str">
            <v>Angela Chan</v>
          </cell>
          <cell r="AH225" t="str">
            <v>Annie Yim</v>
          </cell>
          <cell r="AJ225" t="str">
            <v>Closed</v>
          </cell>
          <cell r="AK225" t="b">
            <v>1</v>
          </cell>
          <cell r="AM225">
            <v>38419</v>
          </cell>
          <cell r="AN225">
            <v>290998.55</v>
          </cell>
          <cell r="AO225">
            <v>3.6799999999999999E-2</v>
          </cell>
          <cell r="AP225" t="str">
            <v>Then-Issued 5-yr. Treas</v>
          </cell>
          <cell r="AQ225">
            <v>4000000</v>
          </cell>
          <cell r="AR225" t="str">
            <v>Actual/360</v>
          </cell>
          <cell r="AS225" t="str">
            <v>P&amp;I Amortized with balloon</v>
          </cell>
          <cell r="AT225" t="str">
            <v>Fixed Rate</v>
          </cell>
          <cell r="AU225" t="str">
            <v>CMO FrontRunner</v>
          </cell>
          <cell r="AV225">
            <v>14052.858092987928</v>
          </cell>
          <cell r="AW225">
            <v>168634.29711585515</v>
          </cell>
          <cell r="AX225" t="str">
            <v>N</v>
          </cell>
          <cell r="AY225">
            <v>15428</v>
          </cell>
          <cell r="BA225" t="str">
            <v>Traditional</v>
          </cell>
          <cell r="BC225">
            <v>4303</v>
          </cell>
        </row>
        <row r="226">
          <cell r="B226" t="str">
            <v>TOP18</v>
          </cell>
          <cell r="C226">
            <v>36</v>
          </cell>
          <cell r="D226" t="str">
            <v>South</v>
          </cell>
          <cell r="E226" t="str">
            <v>EZ Boat Storage</v>
          </cell>
          <cell r="F226">
            <v>3725000</v>
          </cell>
          <cell r="G226">
            <v>1.5003521703146976</v>
          </cell>
          <cell r="H226">
            <v>1.2567603758389301</v>
          </cell>
          <cell r="I226">
            <v>0.68348623853210999</v>
          </cell>
          <cell r="J226">
            <v>5.679E-2</v>
          </cell>
          <cell r="K226">
            <v>1.4999999999999999E-2</v>
          </cell>
          <cell r="L226">
            <v>10</v>
          </cell>
          <cell r="M226">
            <v>20</v>
          </cell>
          <cell r="N226">
            <v>0</v>
          </cell>
          <cell r="O226" t="str">
            <v>Self Storage</v>
          </cell>
          <cell r="P226" t="str">
            <v>Self Storage</v>
          </cell>
          <cell r="Q226" t="str">
            <v>Self Storage</v>
          </cell>
          <cell r="R226" t="str">
            <v>Willis</v>
          </cell>
          <cell r="S226" t="str">
            <v>TX</v>
          </cell>
          <cell r="T226">
            <v>77378</v>
          </cell>
          <cell r="U226">
            <v>38436</v>
          </cell>
          <cell r="V226">
            <v>38336</v>
          </cell>
          <cell r="W226">
            <v>38336</v>
          </cell>
          <cell r="X226">
            <v>38349</v>
          </cell>
          <cell r="Y226">
            <v>38362</v>
          </cell>
          <cell r="AC226" t="str">
            <v>Tavis Holsinger</v>
          </cell>
          <cell r="AD226" t="str">
            <v>Clint Frease</v>
          </cell>
          <cell r="AE226" t="str">
            <v>Courtney Boscoe</v>
          </cell>
          <cell r="AF226" t="str">
            <v>Caitlin Dinh</v>
          </cell>
          <cell r="AG226" t="str">
            <v>Angela Chan</v>
          </cell>
          <cell r="AH226" t="str">
            <v>Thomas Farber</v>
          </cell>
          <cell r="AJ226" t="str">
            <v>In Process</v>
          </cell>
          <cell r="AK226" t="b">
            <v>0</v>
          </cell>
          <cell r="AN226">
            <v>468143.24</v>
          </cell>
          <cell r="AO226">
            <v>4.1790000000000001E-2</v>
          </cell>
          <cell r="AP226" t="str">
            <v>Treasuries - On The Run</v>
          </cell>
          <cell r="AQ226">
            <v>5450000</v>
          </cell>
          <cell r="AR226" t="str">
            <v>Actual/360</v>
          </cell>
          <cell r="AS226" t="str">
            <v>P&amp;I Amortized with balloon</v>
          </cell>
          <cell r="AT226" t="str">
            <v>Fixed Rate</v>
          </cell>
          <cell r="AU226" t="str">
            <v>CMO FrontRunner</v>
          </cell>
          <cell r="AV226">
            <v>26001.853057261847</v>
          </cell>
          <cell r="AW226">
            <v>312022.23668714217</v>
          </cell>
          <cell r="AX226" t="str">
            <v>N</v>
          </cell>
          <cell r="AY226">
            <v>204335</v>
          </cell>
          <cell r="BA226" t="str">
            <v>Non-Traditional</v>
          </cell>
          <cell r="BC226">
            <v>4305</v>
          </cell>
        </row>
        <row r="227">
          <cell r="B227" t="str">
            <v>Not Assigned</v>
          </cell>
          <cell r="D227" t="str">
            <v>South West</v>
          </cell>
          <cell r="E227" t="str">
            <v>London Gold Chandler</v>
          </cell>
          <cell r="F227">
            <v>3000000</v>
          </cell>
          <cell r="G227">
            <v>1.1372390512829504</v>
          </cell>
          <cell r="H227">
            <v>1.11723676666667</v>
          </cell>
          <cell r="I227">
            <v>0.68538091643653098</v>
          </cell>
          <cell r="J227">
            <v>5.5300000000000002E-2</v>
          </cell>
          <cell r="K227">
            <v>1.4E-2</v>
          </cell>
          <cell r="L227">
            <v>15</v>
          </cell>
          <cell r="M227">
            <v>15</v>
          </cell>
          <cell r="N227">
            <v>0</v>
          </cell>
          <cell r="O227" t="str">
            <v>Retail</v>
          </cell>
          <cell r="P227" t="str">
            <v>Shadow Anchored</v>
          </cell>
          <cell r="Q227" t="str">
            <v>Retail-Shadow Anchored</v>
          </cell>
          <cell r="R227" t="str">
            <v>Chandler</v>
          </cell>
          <cell r="S227" t="str">
            <v>AZ</v>
          </cell>
          <cell r="U227">
            <v>38427</v>
          </cell>
          <cell r="W227">
            <v>38355</v>
          </cell>
          <cell r="X227">
            <v>38359</v>
          </cell>
          <cell r="Y227">
            <v>38383</v>
          </cell>
          <cell r="AC227" t="str">
            <v>John Batug</v>
          </cell>
          <cell r="AD227" t="str">
            <v>James Brady</v>
          </cell>
          <cell r="AE227" t="str">
            <v>Angela Akiyama</v>
          </cell>
          <cell r="AF227" t="str">
            <v>Ruth Lang</v>
          </cell>
          <cell r="AG227" t="str">
            <v>Angela Chan</v>
          </cell>
          <cell r="AH227" t="str">
            <v>Arlecia Durades</v>
          </cell>
          <cell r="AJ227" t="str">
            <v>In Process</v>
          </cell>
          <cell r="AK227" t="b">
            <v>0</v>
          </cell>
          <cell r="AN227">
            <v>335171.03000000003</v>
          </cell>
          <cell r="AO227">
            <v>4.1300000000000003E-2</v>
          </cell>
          <cell r="AP227" t="str">
            <v>Then-Issued 10-yr. Treas</v>
          </cell>
          <cell r="AQ227">
            <v>4377128</v>
          </cell>
          <cell r="AR227" t="str">
            <v>Actual/360</v>
          </cell>
          <cell r="AS227" t="str">
            <v>P&amp;I Amortized with balloon</v>
          </cell>
          <cell r="AT227" t="str">
            <v>Fixed Rate</v>
          </cell>
          <cell r="AU227" t="str">
            <v>CMO FrontRunner</v>
          </cell>
          <cell r="AV227">
            <v>24560.288476866001</v>
          </cell>
          <cell r="AW227">
            <v>294723.46172239201</v>
          </cell>
          <cell r="AX227" t="str">
            <v>N</v>
          </cell>
          <cell r="AY227">
            <v>9600</v>
          </cell>
          <cell r="BA227" t="str">
            <v>Traditional</v>
          </cell>
          <cell r="BC227">
            <v>4311</v>
          </cell>
        </row>
        <row r="228">
          <cell r="B228" t="str">
            <v>Not Assigned</v>
          </cell>
          <cell r="D228" t="str">
            <v>South West</v>
          </cell>
          <cell r="E228" t="str">
            <v>Harbor Business Center</v>
          </cell>
          <cell r="F228">
            <v>6150000</v>
          </cell>
          <cell r="G228">
            <v>1.2313945280267826</v>
          </cell>
          <cell r="H228">
            <v>0.85764229268292702</v>
          </cell>
          <cell r="I228">
            <v>0.84867350130714403</v>
          </cell>
          <cell r="J228">
            <v>5.7000000000000002E-2</v>
          </cell>
          <cell r="K228">
            <v>1.1900000000000001E-2</v>
          </cell>
          <cell r="L228">
            <v>10</v>
          </cell>
          <cell r="M228">
            <v>30</v>
          </cell>
          <cell r="N228">
            <v>0</v>
          </cell>
          <cell r="O228" t="str">
            <v>Industrial</v>
          </cell>
          <cell r="P228" t="str">
            <v>Light</v>
          </cell>
          <cell r="Q228" t="str">
            <v>Industrial-Light</v>
          </cell>
          <cell r="R228" t="str">
            <v>Gardena</v>
          </cell>
          <cell r="S228" t="str">
            <v>SCA</v>
          </cell>
          <cell r="T228">
            <v>90248</v>
          </cell>
          <cell r="U228">
            <v>38481</v>
          </cell>
          <cell r="W228">
            <v>38387</v>
          </cell>
          <cell r="X228">
            <v>38418</v>
          </cell>
          <cell r="Y228">
            <v>38418</v>
          </cell>
          <cell r="AC228" t="str">
            <v>Todd Barnett</v>
          </cell>
          <cell r="AD228" t="str">
            <v>Britten Jacobian</v>
          </cell>
          <cell r="AE228" t="str">
            <v>Gene Erzinger</v>
          </cell>
          <cell r="AF228" t="str">
            <v>Leeza Duong</v>
          </cell>
          <cell r="AG228" t="str">
            <v>Nicole Nguyen</v>
          </cell>
          <cell r="AH228" t="str">
            <v>Jennifer Browning</v>
          </cell>
          <cell r="AJ228" t="str">
            <v>In Process - Locked</v>
          </cell>
          <cell r="AK228" t="b">
            <v>1</v>
          </cell>
          <cell r="AL228">
            <v>38421</v>
          </cell>
          <cell r="AM228">
            <v>38481</v>
          </cell>
          <cell r="AN228">
            <v>527450.01</v>
          </cell>
          <cell r="AO228">
            <v>4.5100000000000001E-2</v>
          </cell>
          <cell r="AP228" t="str">
            <v>On-the-Run (10-yr Treas.)</v>
          </cell>
          <cell r="AQ228">
            <v>7246603.0700000003</v>
          </cell>
          <cell r="AR228" t="str">
            <v>Actual/365</v>
          </cell>
          <cell r="AS228" t="str">
            <v>P&amp;I Amortized with balloon</v>
          </cell>
          <cell r="AT228" t="str">
            <v>Fixed Rate</v>
          </cell>
          <cell r="AU228" t="str">
            <v>CMO Regular</v>
          </cell>
          <cell r="AV228">
            <v>35694.626295305417</v>
          </cell>
          <cell r="AW228">
            <v>428335.51554366504</v>
          </cell>
          <cell r="AX228" t="str">
            <v>N</v>
          </cell>
          <cell r="AY228">
            <v>115339</v>
          </cell>
          <cell r="BA228" t="str">
            <v>Traditional</v>
          </cell>
          <cell r="BC228">
            <v>4314</v>
          </cell>
        </row>
        <row r="229">
          <cell r="B229" t="str">
            <v>Not Assigned</v>
          </cell>
          <cell r="D229" t="str">
            <v>South West</v>
          </cell>
          <cell r="E229" t="str">
            <v>Rancho Dominquez Industrial</v>
          </cell>
          <cell r="F229">
            <v>1925000</v>
          </cell>
          <cell r="G229">
            <v>1.3130633021746401</v>
          </cell>
          <cell r="H229">
            <v>0.91552176623376602</v>
          </cell>
          <cell r="I229">
            <v>0.74606622533393596</v>
          </cell>
          <cell r="J229">
            <v>5.7099999999999998E-2</v>
          </cell>
          <cell r="K229">
            <v>1.2E-2</v>
          </cell>
          <cell r="L229">
            <v>10</v>
          </cell>
          <cell r="M229">
            <v>30</v>
          </cell>
          <cell r="N229">
            <v>0</v>
          </cell>
          <cell r="O229" t="str">
            <v>Industrial</v>
          </cell>
          <cell r="P229" t="str">
            <v>Light</v>
          </cell>
          <cell r="Q229" t="str">
            <v>Industrial-Light</v>
          </cell>
          <cell r="R229" t="str">
            <v>Rancho Dominquez</v>
          </cell>
          <cell r="S229" t="str">
            <v>SCA</v>
          </cell>
          <cell r="T229">
            <v>90250</v>
          </cell>
          <cell r="U229">
            <v>38476</v>
          </cell>
          <cell r="W229">
            <v>38387</v>
          </cell>
          <cell r="X229">
            <v>38418</v>
          </cell>
          <cell r="AC229" t="str">
            <v>Todd Barnett</v>
          </cell>
          <cell r="AD229" t="str">
            <v>Britten Jacobian</v>
          </cell>
          <cell r="AE229" t="str">
            <v>Angela Akiyama</v>
          </cell>
          <cell r="AF229" t="str">
            <v>Ruth Lang</v>
          </cell>
          <cell r="AG229" t="str">
            <v>Luz Manalo</v>
          </cell>
          <cell r="AJ229" t="str">
            <v>In Process - Locked</v>
          </cell>
          <cell r="AK229" t="b">
            <v>1</v>
          </cell>
          <cell r="AL229">
            <v>38421</v>
          </cell>
          <cell r="AM229">
            <v>38510</v>
          </cell>
          <cell r="AN229">
            <v>176237.94</v>
          </cell>
          <cell r="AO229">
            <v>4.5100000000000001E-2</v>
          </cell>
          <cell r="AP229" t="str">
            <v>On-the-Run (10-yr Treas.)</v>
          </cell>
          <cell r="AQ229">
            <v>2580199.9</v>
          </cell>
          <cell r="AR229" t="str">
            <v>Actual/360</v>
          </cell>
          <cell r="AS229" t="str">
            <v>P&amp;I Amortized with balloon</v>
          </cell>
          <cell r="AT229" t="str">
            <v>Fixed Rate</v>
          </cell>
          <cell r="AU229" t="str">
            <v>CMO FrontRunner</v>
          </cell>
          <cell r="AV229">
            <v>11184.910107286409</v>
          </cell>
          <cell r="AW229">
            <v>134218.92128743691</v>
          </cell>
          <cell r="AX229" t="str">
            <v>N</v>
          </cell>
          <cell r="AY229">
            <v>41238</v>
          </cell>
          <cell r="BA229" t="str">
            <v>Traditional</v>
          </cell>
          <cell r="BC229">
            <v>4318</v>
          </cell>
        </row>
        <row r="230">
          <cell r="B230" t="str">
            <v>TOP18</v>
          </cell>
          <cell r="C230">
            <v>36</v>
          </cell>
          <cell r="D230" t="str">
            <v>Mid West</v>
          </cell>
          <cell r="E230" t="str">
            <v>All Safe Storage and Office</v>
          </cell>
          <cell r="F230">
            <v>2400000</v>
          </cell>
          <cell r="G230">
            <v>1.4427133482264833</v>
          </cell>
          <cell r="H230">
            <v>1.0415407916666699</v>
          </cell>
          <cell r="I230">
            <v>0.72727272727272696</v>
          </cell>
          <cell r="J230">
            <v>5.2900000000000003E-2</v>
          </cell>
          <cell r="K230">
            <v>1.1900000000000001E-2</v>
          </cell>
          <cell r="L230">
            <v>10</v>
          </cell>
          <cell r="M230">
            <v>25</v>
          </cell>
          <cell r="N230">
            <v>0</v>
          </cell>
          <cell r="O230" t="str">
            <v>Self Storage</v>
          </cell>
          <cell r="P230" t="str">
            <v>Self Storage</v>
          </cell>
          <cell r="Q230" t="str">
            <v>Self Storage</v>
          </cell>
          <cell r="R230" t="str">
            <v>St. Joseph</v>
          </cell>
          <cell r="S230" t="str">
            <v>MO</v>
          </cell>
          <cell r="T230">
            <v>64506</v>
          </cell>
          <cell r="U230">
            <v>38414</v>
          </cell>
          <cell r="V230">
            <v>38337</v>
          </cell>
          <cell r="W230">
            <v>38343</v>
          </cell>
          <cell r="X230">
            <v>38349</v>
          </cell>
          <cell r="Y230">
            <v>38363</v>
          </cell>
          <cell r="AC230" t="str">
            <v>Aaron Winkler</v>
          </cell>
          <cell r="AD230" t="str">
            <v>Peter Lampros</v>
          </cell>
          <cell r="AE230" t="str">
            <v>Jim Bennett</v>
          </cell>
          <cell r="AF230" t="str">
            <v>Dinah Hong</v>
          </cell>
          <cell r="AG230" t="str">
            <v>Andrea Burzynski</v>
          </cell>
          <cell r="AH230" t="str">
            <v>Frances Franchi</v>
          </cell>
          <cell r="AJ230" t="str">
            <v>In Process - Locked</v>
          </cell>
          <cell r="AK230" t="b">
            <v>1</v>
          </cell>
          <cell r="AL230">
            <v>38393</v>
          </cell>
          <cell r="AM230">
            <v>38453</v>
          </cell>
          <cell r="AN230">
            <v>249969.79</v>
          </cell>
          <cell r="AO230">
            <v>4.1000000000000002E-2</v>
          </cell>
          <cell r="AP230" t="str">
            <v>Then-Issued 10-yr. Treas</v>
          </cell>
          <cell r="AQ230">
            <v>3300000</v>
          </cell>
          <cell r="AR230" t="str">
            <v>Actual/360</v>
          </cell>
          <cell r="AS230" t="str">
            <v>P&amp;I Amortized with balloon</v>
          </cell>
          <cell r="AT230" t="str">
            <v>Fixed Rate</v>
          </cell>
          <cell r="AU230" t="str">
            <v>CMO FrontRunner</v>
          </cell>
          <cell r="AV230">
            <v>14438.638041950951</v>
          </cell>
          <cell r="AW230">
            <v>173263.65650341142</v>
          </cell>
          <cell r="AX230" t="str">
            <v>N</v>
          </cell>
          <cell r="AY230">
            <v>63028</v>
          </cell>
          <cell r="BA230" t="str">
            <v>Non-Traditional</v>
          </cell>
          <cell r="BC230">
            <v>4338</v>
          </cell>
        </row>
        <row r="231">
          <cell r="B231" t="str">
            <v>PWR8</v>
          </cell>
          <cell r="C231">
            <v>38</v>
          </cell>
          <cell r="D231" t="str">
            <v>South</v>
          </cell>
          <cell r="E231" t="str">
            <v>Lone Oak</v>
          </cell>
          <cell r="F231">
            <v>6280000</v>
          </cell>
          <cell r="G231">
            <v>1.8818081264115674</v>
          </cell>
          <cell r="H231">
            <v>1.0264740605095499</v>
          </cell>
          <cell r="I231">
            <v>0.8</v>
          </cell>
          <cell r="J231">
            <v>5.3800000000000001E-2</v>
          </cell>
          <cell r="K231">
            <v>1.15E-2</v>
          </cell>
          <cell r="L231">
            <v>10</v>
          </cell>
          <cell r="M231">
            <v>30</v>
          </cell>
          <cell r="N231">
            <v>24</v>
          </cell>
          <cell r="O231" t="str">
            <v>Retail</v>
          </cell>
          <cell r="P231" t="str">
            <v>Anchored</v>
          </cell>
          <cell r="Q231" t="str">
            <v>Retail-Anchored</v>
          </cell>
          <cell r="R231" t="str">
            <v>San Antonio</v>
          </cell>
          <cell r="S231" t="str">
            <v>TX</v>
          </cell>
          <cell r="T231">
            <v>78220</v>
          </cell>
          <cell r="U231">
            <v>38412</v>
          </cell>
          <cell r="V231">
            <v>38342</v>
          </cell>
          <cell r="W231">
            <v>38342</v>
          </cell>
          <cell r="X231">
            <v>38349</v>
          </cell>
          <cell r="Y231">
            <v>38355</v>
          </cell>
          <cell r="AC231" t="str">
            <v>Weir Goodwin</v>
          </cell>
          <cell r="AD231" t="str">
            <v>Clint Frease</v>
          </cell>
          <cell r="AE231" t="str">
            <v>Roy Simone</v>
          </cell>
          <cell r="AG231" t="str">
            <v>Vickie Davis</v>
          </cell>
          <cell r="AH231" t="str">
            <v>Vickie Attardo</v>
          </cell>
          <cell r="AJ231" t="str">
            <v>In Process - Locked</v>
          </cell>
          <cell r="AK231" t="b">
            <v>1</v>
          </cell>
          <cell r="AM231">
            <v>38383</v>
          </cell>
          <cell r="AN231">
            <v>644625.71</v>
          </cell>
          <cell r="AO231">
            <v>4.2300000000000004E-2</v>
          </cell>
          <cell r="AP231" t="str">
            <v>Treasuries - On The Run</v>
          </cell>
          <cell r="AQ231">
            <v>7850000</v>
          </cell>
          <cell r="AR231" t="str">
            <v>Actual/360</v>
          </cell>
          <cell r="AS231" t="str">
            <v>Interest Only then convert to P&amp;I amortized with balloon</v>
          </cell>
          <cell r="AT231" t="str">
            <v>Fixed Rate</v>
          </cell>
          <cell r="AU231" t="str">
            <v>CMO Regular</v>
          </cell>
          <cell r="AV231">
            <v>28546.379629629631</v>
          </cell>
          <cell r="AW231">
            <v>342556.55555555556</v>
          </cell>
          <cell r="AX231" t="str">
            <v>N</v>
          </cell>
          <cell r="AY231">
            <v>110999</v>
          </cell>
          <cell r="BA231" t="str">
            <v>Traditional</v>
          </cell>
          <cell r="BC231">
            <v>4342</v>
          </cell>
        </row>
        <row r="232">
          <cell r="B232" t="str">
            <v>TOP18</v>
          </cell>
          <cell r="C232">
            <v>36</v>
          </cell>
          <cell r="D232" t="str">
            <v>North West</v>
          </cell>
          <cell r="E232" t="str">
            <v>UPS Office Building</v>
          </cell>
          <cell r="F232">
            <v>1100000</v>
          </cell>
          <cell r="G232">
            <v>2.2635167098665927</v>
          </cell>
          <cell r="H232">
            <v>1.5354300000000001</v>
          </cell>
          <cell r="I232">
            <v>0.44</v>
          </cell>
          <cell r="J232">
            <v>5.4600000000000003E-2</v>
          </cell>
          <cell r="K232">
            <v>1.4E-2</v>
          </cell>
          <cell r="L232">
            <v>10</v>
          </cell>
          <cell r="M232">
            <v>30</v>
          </cell>
          <cell r="N232">
            <v>0</v>
          </cell>
          <cell r="O232" t="str">
            <v>Office</v>
          </cell>
          <cell r="P232" t="str">
            <v>Suburban</v>
          </cell>
          <cell r="Q232" t="str">
            <v>Office-Suburban</v>
          </cell>
          <cell r="R232" t="str">
            <v>Dallas</v>
          </cell>
          <cell r="S232" t="str">
            <v>TX</v>
          </cell>
          <cell r="T232">
            <v>75229</v>
          </cell>
          <cell r="U232">
            <v>38427</v>
          </cell>
          <cell r="V232">
            <v>38337</v>
          </cell>
          <cell r="W232">
            <v>38337</v>
          </cell>
          <cell r="X232">
            <v>38343</v>
          </cell>
          <cell r="Y232">
            <v>38343</v>
          </cell>
          <cell r="Z232">
            <v>38391</v>
          </cell>
          <cell r="AA232">
            <v>38391</v>
          </cell>
          <cell r="AC232" t="str">
            <v>Eric Smith</v>
          </cell>
          <cell r="AD232" t="str">
            <v>Kristin Howes</v>
          </cell>
          <cell r="AE232" t="str">
            <v>Courtney Boscoe</v>
          </cell>
          <cell r="AF232" t="str">
            <v>Anna Salnikova</v>
          </cell>
          <cell r="AG232" t="str">
            <v>Vivien Pepa</v>
          </cell>
          <cell r="AH232" t="str">
            <v>Annie Yim</v>
          </cell>
          <cell r="AJ232" t="str">
            <v>Closed</v>
          </cell>
          <cell r="AK232" t="b">
            <v>1</v>
          </cell>
          <cell r="AL232">
            <v>38390</v>
          </cell>
          <cell r="AM232">
            <v>38427</v>
          </cell>
          <cell r="AN232">
            <v>168897.3</v>
          </cell>
          <cell r="AO232">
            <v>4.0600000000000004E-2</v>
          </cell>
          <cell r="AP232" t="str">
            <v>Swap</v>
          </cell>
          <cell r="AQ232">
            <v>2500000</v>
          </cell>
          <cell r="AR232" t="str">
            <v>Actual/360</v>
          </cell>
          <cell r="AS232" t="str">
            <v>P&amp;I Amortized with balloon</v>
          </cell>
          <cell r="AT232" t="str">
            <v>Fixed Rate</v>
          </cell>
          <cell r="AU232" t="str">
            <v>CMO FrontRunner</v>
          </cell>
          <cell r="AV232">
            <v>6218.1007715333099</v>
          </cell>
          <cell r="AW232">
            <v>74617.209258399715</v>
          </cell>
          <cell r="AX232" t="str">
            <v>N</v>
          </cell>
          <cell r="AY232">
            <v>25862</v>
          </cell>
          <cell r="BA232" t="str">
            <v>Traditional</v>
          </cell>
          <cell r="BC232">
            <v>4352</v>
          </cell>
        </row>
        <row r="233">
          <cell r="B233" t="str">
            <v>Not Assigned</v>
          </cell>
          <cell r="D233" t="str">
            <v>South West</v>
          </cell>
          <cell r="E233" t="str">
            <v>Centerpoint Mall</v>
          </cell>
          <cell r="F233">
            <v>7000000</v>
          </cell>
          <cell r="G233">
            <v>2.4662131141504435</v>
          </cell>
          <cell r="H233">
            <v>1.63422241428571</v>
          </cell>
          <cell r="I233">
            <v>0.40481170972415897</v>
          </cell>
          <cell r="J233">
            <v>5.2499999999999998E-2</v>
          </cell>
          <cell r="K233">
            <v>7.1999999999999998E-3</v>
          </cell>
          <cell r="L233">
            <v>10</v>
          </cell>
          <cell r="M233">
            <v>30</v>
          </cell>
          <cell r="N233">
            <v>0</v>
          </cell>
          <cell r="O233" t="str">
            <v>Retail</v>
          </cell>
          <cell r="P233" t="str">
            <v>Anchored</v>
          </cell>
          <cell r="Q233" t="str">
            <v>Retail-Anchored</v>
          </cell>
          <cell r="R233" t="str">
            <v>Oxnard</v>
          </cell>
          <cell r="S233" t="str">
            <v>SCA</v>
          </cell>
          <cell r="U233">
            <v>38481</v>
          </cell>
          <cell r="W233">
            <v>38392</v>
          </cell>
          <cell r="X233">
            <v>38397</v>
          </cell>
          <cell r="Y233">
            <v>38397</v>
          </cell>
          <cell r="AC233" t="str">
            <v>Bill Harvey</v>
          </cell>
          <cell r="AD233" t="str">
            <v>Ryan Johnson</v>
          </cell>
          <cell r="AE233" t="str">
            <v>Gene Erzinger</v>
          </cell>
          <cell r="AF233" t="str">
            <v>Leeza Duong</v>
          </cell>
          <cell r="AG233" t="str">
            <v>Nicole Nguyen</v>
          </cell>
          <cell r="AH233" t="str">
            <v>Jennifer Browning</v>
          </cell>
          <cell r="AJ233" t="str">
            <v>In Process</v>
          </cell>
          <cell r="AK233" t="b">
            <v>0</v>
          </cell>
          <cell r="AN233">
            <v>1143955.69</v>
          </cell>
          <cell r="AO233">
            <v>4.53E-2</v>
          </cell>
          <cell r="AP233" t="str">
            <v>Then-Issued 10-yr. Treas</v>
          </cell>
          <cell r="AQ233">
            <v>17291989.91</v>
          </cell>
          <cell r="AR233" t="str">
            <v>Actual/360</v>
          </cell>
          <cell r="AS233" t="str">
            <v>P&amp;I Amortized with balloon</v>
          </cell>
          <cell r="AT233" t="str">
            <v>Fixed Rate</v>
          </cell>
          <cell r="AU233" t="str">
            <v>CMO Regular</v>
          </cell>
          <cell r="AV233">
            <v>38654.259149932506</v>
          </cell>
          <cell r="AW233">
            <v>463851.10979919008</v>
          </cell>
          <cell r="AX233" t="str">
            <v>N</v>
          </cell>
          <cell r="AY233">
            <v>266736</v>
          </cell>
          <cell r="BA233" t="str">
            <v>Traditional</v>
          </cell>
          <cell r="BC233">
            <v>4370</v>
          </cell>
        </row>
        <row r="234">
          <cell r="B234" t="str">
            <v>PWR8</v>
          </cell>
          <cell r="C234">
            <v>38</v>
          </cell>
          <cell r="D234" t="str">
            <v>South West</v>
          </cell>
          <cell r="E234" t="str">
            <v>1141 Chorro Street and 790 Marsh Street</v>
          </cell>
          <cell r="F234">
            <v>980000</v>
          </cell>
          <cell r="G234">
            <v>1.371103673765651</v>
          </cell>
          <cell r="H234">
            <v>0.98222785714285699</v>
          </cell>
          <cell r="I234">
            <v>0.67586206896551704</v>
          </cell>
          <cell r="J234">
            <v>5.96E-2</v>
          </cell>
          <cell r="K234">
            <v>1.5900000000000001E-2</v>
          </cell>
          <cell r="L234">
            <v>10</v>
          </cell>
          <cell r="M234">
            <v>30</v>
          </cell>
          <cell r="N234">
            <v>0</v>
          </cell>
          <cell r="O234" t="str">
            <v>Retail</v>
          </cell>
          <cell r="P234" t="str">
            <v>Unanchored</v>
          </cell>
          <cell r="Q234" t="str">
            <v>Retail-Unanchored</v>
          </cell>
          <cell r="R234" t="str">
            <v>San Luis Obispo</v>
          </cell>
          <cell r="S234" t="str">
            <v>NCA</v>
          </cell>
          <cell r="T234">
            <v>93401</v>
          </cell>
          <cell r="U234">
            <v>38433</v>
          </cell>
          <cell r="V234">
            <v>38341</v>
          </cell>
          <cell r="W234">
            <v>38343</v>
          </cell>
          <cell r="X234">
            <v>38371</v>
          </cell>
          <cell r="Y234">
            <v>38378</v>
          </cell>
          <cell r="AC234" t="str">
            <v>Chris Lewis</v>
          </cell>
          <cell r="AD234" t="str">
            <v>Ryan Johnson</v>
          </cell>
          <cell r="AE234" t="str">
            <v>Angela Akiyama</v>
          </cell>
          <cell r="AF234" t="str">
            <v>Ruth Lang</v>
          </cell>
          <cell r="AG234" t="str">
            <v>Luz Manalo</v>
          </cell>
          <cell r="AH234" t="str">
            <v>Arlecia Durades</v>
          </cell>
          <cell r="AJ234" t="str">
            <v>In Process</v>
          </cell>
          <cell r="AK234" t="b">
            <v>0</v>
          </cell>
          <cell r="AN234">
            <v>96258.33</v>
          </cell>
          <cell r="AO234">
            <v>4.3700000000000003E-2</v>
          </cell>
          <cell r="AP234" t="str">
            <v>Then-Issued 10-yr. Treas</v>
          </cell>
          <cell r="AQ234">
            <v>1490000</v>
          </cell>
          <cell r="AR234" t="str">
            <v>Actual/360</v>
          </cell>
          <cell r="AS234" t="str">
            <v>P&amp;I Amortized with balloon</v>
          </cell>
          <cell r="AT234" t="str">
            <v>Fixed Rate</v>
          </cell>
          <cell r="AU234" t="str">
            <v>CMO FrontRunner</v>
          </cell>
          <cell r="AV234">
            <v>5850.4164590044265</v>
          </cell>
          <cell r="AW234">
            <v>70204.997508053115</v>
          </cell>
          <cell r="AX234" t="str">
            <v>N</v>
          </cell>
          <cell r="AY234">
            <v>5346</v>
          </cell>
          <cell r="BA234" t="str">
            <v>Traditional</v>
          </cell>
          <cell r="BC234">
            <v>4377</v>
          </cell>
        </row>
        <row r="235">
          <cell r="B235" t="str">
            <v>PWR8</v>
          </cell>
          <cell r="C235">
            <v>38</v>
          </cell>
          <cell r="D235" t="str">
            <v>South West</v>
          </cell>
          <cell r="E235" t="str">
            <v>815 Fiero Lane</v>
          </cell>
          <cell r="F235">
            <v>1720000</v>
          </cell>
          <cell r="G235">
            <v>1.4622793078673124</v>
          </cell>
          <cell r="H235">
            <v>1.0226785465116299</v>
          </cell>
          <cell r="I235">
            <v>0.640595903165736</v>
          </cell>
          <cell r="J235">
            <v>5.738E-2</v>
          </cell>
          <cell r="K235">
            <v>1.35E-2</v>
          </cell>
          <cell r="L235">
            <v>10</v>
          </cell>
          <cell r="M235">
            <v>30</v>
          </cell>
          <cell r="N235">
            <v>0</v>
          </cell>
          <cell r="O235" t="str">
            <v>Industrial</v>
          </cell>
          <cell r="P235" t="str">
            <v>Flex</v>
          </cell>
          <cell r="Q235" t="str">
            <v>Industrial-Flex</v>
          </cell>
          <cell r="R235" t="str">
            <v>San Luis Obispo</v>
          </cell>
          <cell r="S235" t="str">
            <v>NCA</v>
          </cell>
          <cell r="T235">
            <v>93401</v>
          </cell>
          <cell r="U235">
            <v>38433</v>
          </cell>
          <cell r="V235">
            <v>38341</v>
          </cell>
          <cell r="W235">
            <v>38343</v>
          </cell>
          <cell r="X235">
            <v>38371</v>
          </cell>
          <cell r="Y235">
            <v>38378</v>
          </cell>
          <cell r="AC235" t="str">
            <v>Chris Lewis</v>
          </cell>
          <cell r="AD235" t="str">
            <v>Ryan Johnson</v>
          </cell>
          <cell r="AE235" t="str">
            <v>Angela Akiyama</v>
          </cell>
          <cell r="AF235" t="str">
            <v>Ruth Lang</v>
          </cell>
          <cell r="AG235" t="str">
            <v>Luz Manalo</v>
          </cell>
          <cell r="AH235" t="str">
            <v>Arlecia Durades</v>
          </cell>
          <cell r="AJ235" t="str">
            <v>In Process</v>
          </cell>
          <cell r="AK235" t="b">
            <v>0</v>
          </cell>
          <cell r="AN235">
            <v>175900.71</v>
          </cell>
          <cell r="AO235">
            <v>4.3880000000000002E-2</v>
          </cell>
          <cell r="AP235" t="str">
            <v>Then-Issued 10-yr. Treas</v>
          </cell>
          <cell r="AQ235">
            <v>2685000</v>
          </cell>
          <cell r="AR235" t="str">
            <v>Actual/360</v>
          </cell>
          <cell r="AS235" t="str">
            <v>P&amp;I Amortized with balloon</v>
          </cell>
          <cell r="AT235" t="str">
            <v>Fixed Rate</v>
          </cell>
          <cell r="AU235" t="str">
            <v>CMO FrontRunner</v>
          </cell>
          <cell r="AV235">
            <v>10024.345158367039</v>
          </cell>
          <cell r="AW235">
            <v>120292.14190040447</v>
          </cell>
          <cell r="AX235" t="str">
            <v>N</v>
          </cell>
          <cell r="AY235">
            <v>20970</v>
          </cell>
          <cell r="BA235" t="str">
            <v>Traditional</v>
          </cell>
          <cell r="BC235">
            <v>4379</v>
          </cell>
        </row>
        <row r="236">
          <cell r="B236" t="str">
            <v>TOP18</v>
          </cell>
          <cell r="C236">
            <v>36</v>
          </cell>
          <cell r="D236" t="str">
            <v>CMB</v>
          </cell>
          <cell r="E236" t="str">
            <v>Sylvan Mobile Estates</v>
          </cell>
          <cell r="F236">
            <v>2300000</v>
          </cell>
          <cell r="G236">
            <v>1.5365697228235895</v>
          </cell>
          <cell r="H236">
            <v>1.03309665217391</v>
          </cell>
          <cell r="I236">
            <v>0.57499999999999996</v>
          </cell>
          <cell r="J236">
            <v>5.3800000000000001E-2</v>
          </cell>
          <cell r="K236">
            <v>9.9000000000000008E-3</v>
          </cell>
          <cell r="L236">
            <v>10</v>
          </cell>
          <cell r="M236">
            <v>30</v>
          </cell>
          <cell r="N236">
            <v>0</v>
          </cell>
          <cell r="O236" t="str">
            <v>Manufactured Housing Community</v>
          </cell>
          <cell r="P236" t="str">
            <v>Manufactured Home Community</v>
          </cell>
          <cell r="Q236" t="str">
            <v>Manufactured Housing Community-Manufactured Home Community</v>
          </cell>
          <cell r="R236" t="str">
            <v>Redlands</v>
          </cell>
          <cell r="S236" t="str">
            <v>SCA</v>
          </cell>
          <cell r="T236">
            <v>92374</v>
          </cell>
          <cell r="U236">
            <v>38432</v>
          </cell>
          <cell r="V236">
            <v>38341</v>
          </cell>
          <cell r="W236">
            <v>38341</v>
          </cell>
          <cell r="X236">
            <v>38355</v>
          </cell>
          <cell r="Y236">
            <v>38355</v>
          </cell>
          <cell r="AC236" t="str">
            <v>Tony Petosa</v>
          </cell>
          <cell r="AE236" t="str">
            <v>Jim Bennett</v>
          </cell>
          <cell r="AF236" t="str">
            <v>Dinah Hong</v>
          </cell>
          <cell r="AG236" t="str">
            <v>Andrea Burzynski</v>
          </cell>
          <cell r="AH236" t="str">
            <v>Frances Franchi</v>
          </cell>
          <cell r="AJ236" t="str">
            <v>In Process</v>
          </cell>
          <cell r="AK236" t="b">
            <v>0</v>
          </cell>
          <cell r="AN236">
            <v>237612.23</v>
          </cell>
          <cell r="AO236">
            <v>4.3900000000000002E-2</v>
          </cell>
          <cell r="AP236" t="str">
            <v>On-the-Run (10-yr Treas.)</v>
          </cell>
          <cell r="AQ236">
            <v>4000000</v>
          </cell>
          <cell r="AR236" t="str">
            <v>Actual/360</v>
          </cell>
          <cell r="AS236" t="str">
            <v>P&amp;I Amortized with balloon</v>
          </cell>
          <cell r="AT236" t="str">
            <v>Fixed Rate</v>
          </cell>
          <cell r="AU236" t="str">
            <v>CMO FrontRunner</v>
          </cell>
          <cell r="AV236">
            <v>12886.508742525824</v>
          </cell>
          <cell r="AW236">
            <v>154638.10491030989</v>
          </cell>
          <cell r="AX236" t="str">
            <v>N</v>
          </cell>
          <cell r="AY236">
            <v>0</v>
          </cell>
          <cell r="BA236" t="str">
            <v>Traditional</v>
          </cell>
          <cell r="BC236">
            <v>4410</v>
          </cell>
        </row>
        <row r="237">
          <cell r="B237" t="str">
            <v>PWR8</v>
          </cell>
          <cell r="C237">
            <v>38</v>
          </cell>
          <cell r="D237" t="str">
            <v>North West</v>
          </cell>
          <cell r="E237" t="str">
            <v>Pioneer Business Center- Phase 1</v>
          </cell>
          <cell r="F237">
            <v>1250000</v>
          </cell>
          <cell r="G237">
            <v>1.7945811887247121</v>
          </cell>
          <cell r="H237">
            <v>1.2417148</v>
          </cell>
          <cell r="I237">
            <v>0.425894378194208</v>
          </cell>
          <cell r="J237">
            <v>5.6399999999999999E-2</v>
          </cell>
          <cell r="K237">
            <v>1.3299999999999999E-2</v>
          </cell>
          <cell r="L237">
            <v>10</v>
          </cell>
          <cell r="M237">
            <v>30</v>
          </cell>
          <cell r="N237">
            <v>0</v>
          </cell>
          <cell r="O237" t="str">
            <v>Industrial</v>
          </cell>
          <cell r="P237" t="str">
            <v>Flex</v>
          </cell>
          <cell r="Q237" t="str">
            <v>Industrial-Flex</v>
          </cell>
          <cell r="R237" t="str">
            <v>Meridian</v>
          </cell>
          <cell r="S237" t="str">
            <v>ID</v>
          </cell>
          <cell r="T237">
            <v>83642</v>
          </cell>
          <cell r="U237">
            <v>38452</v>
          </cell>
          <cell r="V237">
            <v>38356</v>
          </cell>
          <cell r="W237">
            <v>38362</v>
          </cell>
          <cell r="X237">
            <v>38377</v>
          </cell>
          <cell r="Y237">
            <v>38387</v>
          </cell>
          <cell r="AC237" t="str">
            <v>Eric Smith</v>
          </cell>
          <cell r="AD237" t="str">
            <v>Kristin Howes</v>
          </cell>
          <cell r="AE237" t="str">
            <v>Courtney Boscoe</v>
          </cell>
          <cell r="AF237" t="str">
            <v>Anna Salnikova</v>
          </cell>
          <cell r="AG237" t="str">
            <v>Vivien Pepa</v>
          </cell>
          <cell r="AH237" t="str">
            <v>Arlecia Durades</v>
          </cell>
          <cell r="AJ237" t="str">
            <v>In Process - Locked</v>
          </cell>
          <cell r="AK237" t="b">
            <v>1</v>
          </cell>
          <cell r="AM237">
            <v>38452</v>
          </cell>
          <cell r="AN237">
            <v>155214.35</v>
          </cell>
          <cell r="AO237">
            <v>4.3099999999999999E-2</v>
          </cell>
          <cell r="AP237" t="str">
            <v>Then-Issued 10-yr. Treas</v>
          </cell>
          <cell r="AQ237">
            <v>2970000</v>
          </cell>
          <cell r="AR237" t="str">
            <v>Actual/360</v>
          </cell>
          <cell r="AS237" t="str">
            <v>P&amp;I Amortized with balloon</v>
          </cell>
          <cell r="AT237" t="str">
            <v>Fixed Rate</v>
          </cell>
          <cell r="AU237" t="str">
            <v>CMO FrontRunner</v>
          </cell>
          <cell r="AV237">
            <v>7207.5475035255249</v>
          </cell>
          <cell r="AW237">
            <v>86490.570042306295</v>
          </cell>
          <cell r="AX237" t="str">
            <v>N</v>
          </cell>
          <cell r="AY237">
            <v>29767</v>
          </cell>
          <cell r="BA237" t="str">
            <v>Traditional</v>
          </cell>
          <cell r="BC237">
            <v>4438</v>
          </cell>
        </row>
        <row r="238">
          <cell r="B238" t="str">
            <v>Not Assigned</v>
          </cell>
          <cell r="D238" t="str">
            <v>South West</v>
          </cell>
          <cell r="E238" t="str">
            <v>Commerce Office Park - Corpus Christi, TX</v>
          </cell>
          <cell r="F238">
            <v>5700000</v>
          </cell>
          <cell r="G238">
            <v>1.5534038363829088</v>
          </cell>
          <cell r="H238">
            <v>1.0642618947368401</v>
          </cell>
          <cell r="I238">
            <v>0.61535406990615305</v>
          </cell>
          <cell r="J238">
            <v>5.5500000000000001E-2</v>
          </cell>
          <cell r="K238">
            <v>1.18E-2</v>
          </cell>
          <cell r="L238">
            <v>10</v>
          </cell>
          <cell r="M238">
            <v>30</v>
          </cell>
          <cell r="N238">
            <v>0</v>
          </cell>
          <cell r="O238" t="str">
            <v>Industrial</v>
          </cell>
          <cell r="P238" t="str">
            <v>Flex</v>
          </cell>
          <cell r="Q238" t="str">
            <v>Industrial-Flex</v>
          </cell>
          <cell r="R238" t="str">
            <v>Corpus Christi</v>
          </cell>
          <cell r="S238" t="str">
            <v>TX</v>
          </cell>
          <cell r="U238">
            <v>38505</v>
          </cell>
          <cell r="V238">
            <v>38411</v>
          </cell>
          <cell r="W238">
            <v>38413</v>
          </cell>
          <cell r="AC238" t="str">
            <v>Bill Harvey</v>
          </cell>
          <cell r="AD238" t="str">
            <v>Ryan Johnson</v>
          </cell>
          <cell r="AE238" t="str">
            <v>Gene Erzinger</v>
          </cell>
          <cell r="AF238" t="str">
            <v>Leeza Duong</v>
          </cell>
          <cell r="AG238" t="str">
            <v>Nicole Nguyen</v>
          </cell>
          <cell r="AJ238" t="str">
            <v>App. Sent</v>
          </cell>
          <cell r="AK238" t="b">
            <v>0</v>
          </cell>
          <cell r="AN238">
            <v>606629.28</v>
          </cell>
          <cell r="AO238">
            <v>4.3700000000000003E-2</v>
          </cell>
          <cell r="AP238" t="str">
            <v>Then-Issued 10-yr. Treas</v>
          </cell>
          <cell r="AQ238">
            <v>9262959.7799999993</v>
          </cell>
          <cell r="AR238" t="str">
            <v>Actual/360</v>
          </cell>
          <cell r="AS238" t="str">
            <v>P&amp;I Amortized with balloon</v>
          </cell>
          <cell r="AT238" t="str">
            <v>Fixed Rate</v>
          </cell>
          <cell r="AU238" t="str">
            <v>CMO Regular</v>
          </cell>
          <cell r="AV238">
            <v>32543.012200685072</v>
          </cell>
          <cell r="AW238">
            <v>390516.14640822087</v>
          </cell>
          <cell r="AX238" t="str">
            <v>N</v>
          </cell>
          <cell r="AY238">
            <v>125934</v>
          </cell>
          <cell r="BA238" t="str">
            <v>Traditional</v>
          </cell>
          <cell r="BC238">
            <v>4454</v>
          </cell>
        </row>
        <row r="239">
          <cell r="B239" t="str">
            <v>TOP18</v>
          </cell>
          <cell r="C239">
            <v>36</v>
          </cell>
          <cell r="D239" t="str">
            <v>North East</v>
          </cell>
          <cell r="E239" t="str">
            <v>Finisar</v>
          </cell>
          <cell r="F239">
            <v>17000000</v>
          </cell>
          <cell r="G239">
            <v>1.3612102456338824</v>
          </cell>
          <cell r="H239">
            <v>1.1664896941176499</v>
          </cell>
          <cell r="I239">
            <v>0.55016181229773498</v>
          </cell>
          <cell r="J239">
            <v>5.96E-2</v>
          </cell>
          <cell r="K239">
            <v>1.4999999999999999E-2</v>
          </cell>
          <cell r="L239">
            <v>15</v>
          </cell>
          <cell r="M239">
            <v>20</v>
          </cell>
          <cell r="N239">
            <v>0</v>
          </cell>
          <cell r="O239" t="str">
            <v>Office</v>
          </cell>
          <cell r="P239" t="str">
            <v>Suburban</v>
          </cell>
          <cell r="Q239" t="str">
            <v>Office-Suburban</v>
          </cell>
          <cell r="R239" t="str">
            <v>Sunnyvale</v>
          </cell>
          <cell r="S239" t="str">
            <v>NCA</v>
          </cell>
          <cell r="T239" t="str">
            <v>94089-1134</v>
          </cell>
          <cell r="U239">
            <v>38411</v>
          </cell>
          <cell r="W239">
            <v>38341</v>
          </cell>
          <cell r="X239">
            <v>38345</v>
          </cell>
          <cell r="Y239">
            <v>38345</v>
          </cell>
          <cell r="AA239">
            <v>38387</v>
          </cell>
          <cell r="AC239" t="str">
            <v>Adam Davis</v>
          </cell>
          <cell r="AD239" t="str">
            <v>Ilir S.Telegrafi</v>
          </cell>
          <cell r="AE239" t="str">
            <v>William Kautter</v>
          </cell>
          <cell r="AF239" t="str">
            <v>Richard Burton</v>
          </cell>
          <cell r="AG239" t="str">
            <v>Eliza Davies</v>
          </cell>
          <cell r="AH239" t="str">
            <v>Cathlene Banker</v>
          </cell>
          <cell r="AJ239" t="str">
            <v>Closed</v>
          </cell>
          <cell r="AK239" t="b">
            <v>1</v>
          </cell>
          <cell r="AL239">
            <v>38387</v>
          </cell>
          <cell r="AN239">
            <v>1983032.48</v>
          </cell>
          <cell r="AO239">
            <v>4.4600000000000001E-2</v>
          </cell>
          <cell r="AP239" t="str">
            <v>Swap</v>
          </cell>
          <cell r="AQ239">
            <v>30900000</v>
          </cell>
          <cell r="AR239" t="str">
            <v>Actual/360</v>
          </cell>
          <cell r="AS239" t="str">
            <v>P&amp;I Amortized with balloon</v>
          </cell>
          <cell r="AT239" t="str">
            <v>Fixed Rate</v>
          </cell>
          <cell r="AU239" t="str">
            <v>CMO Regular</v>
          </cell>
          <cell r="AV239">
            <v>121401.30975117111</v>
          </cell>
          <cell r="AW239">
            <v>1456815.7170140534</v>
          </cell>
          <cell r="AX239" t="str">
            <v>N</v>
          </cell>
          <cell r="AY239">
            <v>91868</v>
          </cell>
          <cell r="BA239" t="str">
            <v>Traditional</v>
          </cell>
          <cell r="BC239">
            <v>4465</v>
          </cell>
        </row>
        <row r="240">
          <cell r="B240" t="str">
            <v>PWR8</v>
          </cell>
          <cell r="C240">
            <v>38</v>
          </cell>
          <cell r="D240" t="str">
            <v>North East</v>
          </cell>
          <cell r="E240" t="str">
            <v>Kohls Department Store</v>
          </cell>
          <cell r="F240">
            <v>8700000</v>
          </cell>
          <cell r="G240">
            <v>1.2311827808503111</v>
          </cell>
          <cell r="H240">
            <v>0.81492158620689703</v>
          </cell>
          <cell r="I240">
            <v>0.84057971014492705</v>
          </cell>
          <cell r="J240">
            <v>5.2400000000000002E-2</v>
          </cell>
          <cell r="K240">
            <v>1.15E-2</v>
          </cell>
          <cell r="L240">
            <v>10</v>
          </cell>
          <cell r="M240">
            <v>30</v>
          </cell>
          <cell r="N240">
            <v>0</v>
          </cell>
          <cell r="O240" t="str">
            <v>Retail</v>
          </cell>
          <cell r="P240" t="str">
            <v>Big Box</v>
          </cell>
          <cell r="Q240" t="str">
            <v>Retail-Big Box</v>
          </cell>
          <cell r="R240" t="str">
            <v>Wichita Falls</v>
          </cell>
          <cell r="S240" t="str">
            <v>TX</v>
          </cell>
          <cell r="T240">
            <v>76308</v>
          </cell>
          <cell r="U240">
            <v>38471</v>
          </cell>
          <cell r="W240">
            <v>38313</v>
          </cell>
          <cell r="X240">
            <v>38321</v>
          </cell>
          <cell r="Y240">
            <v>38693</v>
          </cell>
          <cell r="AC240" t="str">
            <v>Doug Mazer</v>
          </cell>
          <cell r="AD240" t="str">
            <v>Scott Bois</v>
          </cell>
          <cell r="AE240" t="str">
            <v>William Kautter</v>
          </cell>
          <cell r="AF240" t="str">
            <v>Joseph DeGasperis</v>
          </cell>
          <cell r="AG240" t="str">
            <v>Eliza Davies</v>
          </cell>
          <cell r="AH240" t="str">
            <v>Cathlene Banker</v>
          </cell>
          <cell r="AJ240" t="str">
            <v>In Process</v>
          </cell>
          <cell r="AK240" t="b">
            <v>0</v>
          </cell>
          <cell r="AN240">
            <v>708981.78</v>
          </cell>
          <cell r="AO240">
            <v>4.0900000000000006E-2</v>
          </cell>
          <cell r="AP240" t="str">
            <v>Swap</v>
          </cell>
          <cell r="AQ240">
            <v>10350000</v>
          </cell>
          <cell r="AR240" t="str">
            <v>Actual/360</v>
          </cell>
          <cell r="AS240" t="str">
            <v>P&amp;I Amortized with balloon</v>
          </cell>
          <cell r="AT240" t="str">
            <v>Fixed Rate</v>
          </cell>
          <cell r="AU240" t="str">
            <v>CMO Regular</v>
          </cell>
          <cell r="AV240">
            <v>47987.850316746153</v>
          </cell>
          <cell r="AW240">
            <v>575854.20380095381</v>
          </cell>
          <cell r="AX240" t="str">
            <v>N</v>
          </cell>
          <cell r="AY240">
            <v>108178</v>
          </cell>
          <cell r="BA240" t="str">
            <v>Traditional</v>
          </cell>
          <cell r="BC240">
            <v>4466</v>
          </cell>
        </row>
        <row r="241">
          <cell r="B241" t="str">
            <v>TOP18</v>
          </cell>
          <cell r="C241">
            <v>36</v>
          </cell>
          <cell r="D241" t="str">
            <v>South West</v>
          </cell>
          <cell r="E241" t="str">
            <v>Valley Moving &amp; Storage</v>
          </cell>
          <cell r="F241">
            <v>1010000</v>
          </cell>
          <cell r="G241">
            <v>1.3295883301255291</v>
          </cell>
          <cell r="H241">
            <v>1.0260370297029699</v>
          </cell>
          <cell r="I241">
            <v>0.69655172413793098</v>
          </cell>
          <cell r="J241">
            <v>5.9799999999999999E-2</v>
          </cell>
          <cell r="K241">
            <v>1.7500000000000002E-2</v>
          </cell>
          <cell r="L241">
            <v>10</v>
          </cell>
          <cell r="M241">
            <v>25</v>
          </cell>
          <cell r="N241">
            <v>0</v>
          </cell>
          <cell r="O241" t="str">
            <v>Industrial</v>
          </cell>
          <cell r="P241" t="str">
            <v>Warehouse</v>
          </cell>
          <cell r="Q241" t="str">
            <v>Industrial-Warehouse</v>
          </cell>
          <cell r="R241" t="str">
            <v>Tucson</v>
          </cell>
          <cell r="S241" t="str">
            <v>AZ</v>
          </cell>
          <cell r="T241">
            <v>85714</v>
          </cell>
          <cell r="U241">
            <v>38440</v>
          </cell>
          <cell r="W241">
            <v>38350</v>
          </cell>
          <cell r="X241">
            <v>38355</v>
          </cell>
          <cell r="Y241">
            <v>38356</v>
          </cell>
          <cell r="AC241" t="str">
            <v>John Batug</v>
          </cell>
          <cell r="AD241" t="str">
            <v>James Brady</v>
          </cell>
          <cell r="AE241" t="str">
            <v>Angela Akiyama</v>
          </cell>
          <cell r="AF241" t="str">
            <v>Ruth Lang</v>
          </cell>
          <cell r="AG241" t="str">
            <v>Angela Chan</v>
          </cell>
          <cell r="AH241" t="str">
            <v>Elizabeth David</v>
          </cell>
          <cell r="AJ241" t="str">
            <v>In Process - Locked</v>
          </cell>
          <cell r="AK241" t="b">
            <v>1</v>
          </cell>
          <cell r="AL241">
            <v>37993</v>
          </cell>
          <cell r="AM241">
            <v>38440</v>
          </cell>
          <cell r="AN241">
            <v>103629.74</v>
          </cell>
          <cell r="AO241">
            <v>4.2299999999999997E-2</v>
          </cell>
          <cell r="AP241" t="str">
            <v>Then-Issued 10-yr. Treas</v>
          </cell>
          <cell r="AQ241">
            <v>1450000</v>
          </cell>
          <cell r="AR241" t="str">
            <v>Actual/360</v>
          </cell>
          <cell r="AS241" t="str">
            <v>P&amp;I Amortized with balloon</v>
          </cell>
          <cell r="AT241" t="str">
            <v>Fixed Rate</v>
          </cell>
          <cell r="AU241" t="str">
            <v>CMO FrontRunner</v>
          </cell>
          <cell r="AV241">
            <v>6495.1018830402518</v>
          </cell>
          <cell r="AW241">
            <v>77941.222596483014</v>
          </cell>
          <cell r="AX241" t="str">
            <v>N</v>
          </cell>
          <cell r="AY241">
            <v>29115</v>
          </cell>
          <cell r="BA241" t="str">
            <v>Traditional</v>
          </cell>
          <cell r="BC241">
            <v>4481</v>
          </cell>
        </row>
        <row r="242">
          <cell r="B242" t="str">
            <v>Not Assigned</v>
          </cell>
          <cell r="D242" t="str">
            <v>South</v>
          </cell>
          <cell r="E242" t="str">
            <v>1100 West 23rd</v>
          </cell>
          <cell r="F242">
            <v>1250000</v>
          </cell>
          <cell r="G242">
            <v>1.4460812710954769</v>
          </cell>
          <cell r="H242">
            <v>1.0310455999999999</v>
          </cell>
          <cell r="I242">
            <v>0.75830217889274099</v>
          </cell>
          <cell r="J242">
            <v>5.9159999999999997E-2</v>
          </cell>
          <cell r="K242">
            <v>1.6500000000000001E-2</v>
          </cell>
          <cell r="L242">
            <v>10</v>
          </cell>
          <cell r="M242">
            <v>30</v>
          </cell>
          <cell r="N242">
            <v>0</v>
          </cell>
          <cell r="O242" t="str">
            <v>Industrial</v>
          </cell>
          <cell r="P242" t="str">
            <v>Flex</v>
          </cell>
          <cell r="Q242" t="str">
            <v>Industrial-Flex</v>
          </cell>
          <cell r="R242" t="str">
            <v>Houston</v>
          </cell>
          <cell r="S242" t="str">
            <v>TX</v>
          </cell>
          <cell r="V242">
            <v>38356</v>
          </cell>
          <cell r="W242">
            <v>38356</v>
          </cell>
          <cell r="AC242" t="str">
            <v>Weir Goodwin</v>
          </cell>
          <cell r="AD242" t="str">
            <v>Clint Frease</v>
          </cell>
          <cell r="AE242" t="str">
            <v>Courtney Boscoe</v>
          </cell>
          <cell r="AF242" t="str">
            <v>Caitlin Dinh</v>
          </cell>
          <cell r="AG242" t="str">
            <v>Angela Chan</v>
          </cell>
          <cell r="AJ242" t="str">
            <v>In Process - Locked</v>
          </cell>
          <cell r="AK242" t="b">
            <v>1</v>
          </cell>
          <cell r="AN242">
            <v>128880.7</v>
          </cell>
          <cell r="AO242">
            <v>4.2659999999999997E-2</v>
          </cell>
          <cell r="AP242" t="str">
            <v>Treasuries - On The Run</v>
          </cell>
          <cell r="AQ242">
            <v>1648419.37</v>
          </cell>
          <cell r="AR242" t="str">
            <v>Actual/360</v>
          </cell>
          <cell r="AS242" t="str">
            <v>P&amp;I Amortized with balloon</v>
          </cell>
          <cell r="AT242" t="str">
            <v>Fixed Rate</v>
          </cell>
          <cell r="AU242" t="str">
            <v>CMO FrontRunner</v>
          </cell>
          <cell r="AV242">
            <v>7427.0088051117737</v>
          </cell>
          <cell r="AW242">
            <v>89124.10566134128</v>
          </cell>
          <cell r="AX242" t="str">
            <v>N</v>
          </cell>
          <cell r="AY242">
            <v>30000</v>
          </cell>
          <cell r="BA242" t="str">
            <v>Traditional</v>
          </cell>
          <cell r="BC242">
            <v>4491</v>
          </cell>
        </row>
        <row r="243">
          <cell r="B243" t="str">
            <v>PWR8</v>
          </cell>
          <cell r="C243">
            <v>38</v>
          </cell>
          <cell r="D243" t="str">
            <v>Mid West</v>
          </cell>
          <cell r="E243" t="str">
            <v>Robert Square Shopping Center</v>
          </cell>
          <cell r="F243">
            <v>2300000</v>
          </cell>
          <cell r="G243">
            <v>1.3717628225210969</v>
          </cell>
          <cell r="H243">
            <v>1.01282591304348</v>
          </cell>
          <cell r="I243">
            <v>0.75163398692810501</v>
          </cell>
          <cell r="J243">
            <v>5.5199999999999999E-2</v>
          </cell>
          <cell r="K243">
            <v>1.43E-2</v>
          </cell>
          <cell r="L243">
            <v>10</v>
          </cell>
          <cell r="M243">
            <v>25</v>
          </cell>
          <cell r="N243">
            <v>0</v>
          </cell>
          <cell r="O243" t="str">
            <v>Retail</v>
          </cell>
          <cell r="P243" t="str">
            <v>Shadow Anchored</v>
          </cell>
          <cell r="Q243" t="str">
            <v>Retail-Shadow Anchored</v>
          </cell>
          <cell r="R243" t="str">
            <v xml:space="preserve">West Saint Paul </v>
          </cell>
          <cell r="S243" t="str">
            <v>MN</v>
          </cell>
          <cell r="T243">
            <v>55118</v>
          </cell>
          <cell r="U243">
            <v>38436</v>
          </cell>
          <cell r="V243">
            <v>38352</v>
          </cell>
          <cell r="W243">
            <v>38352</v>
          </cell>
          <cell r="X243">
            <v>38369</v>
          </cell>
          <cell r="Y243">
            <v>38384</v>
          </cell>
          <cell r="AC243" t="str">
            <v>Aaron Winkler</v>
          </cell>
          <cell r="AD243" t="str">
            <v>Peter Lampros</v>
          </cell>
          <cell r="AE243" t="str">
            <v>Jim Bennett</v>
          </cell>
          <cell r="AF243" t="str">
            <v>Dinah Hong</v>
          </cell>
          <cell r="AG243" t="str">
            <v>Andrea Burzynski</v>
          </cell>
          <cell r="AH243" t="str">
            <v>Frances Franchi</v>
          </cell>
          <cell r="AJ243" t="str">
            <v>In Process - Locked</v>
          </cell>
          <cell r="AK243" t="b">
            <v>1</v>
          </cell>
          <cell r="AM243">
            <v>38474</v>
          </cell>
          <cell r="AN243">
            <v>232949.96</v>
          </cell>
          <cell r="AO243">
            <v>4.0899999999999999E-2</v>
          </cell>
          <cell r="AP243" t="str">
            <v>Then-Issued 10-yr. Treas</v>
          </cell>
          <cell r="AQ243">
            <v>3060000</v>
          </cell>
          <cell r="AR243" t="str">
            <v>Actual/360</v>
          </cell>
          <cell r="AS243" t="str">
            <v>P&amp;I Amortized with balloon</v>
          </cell>
          <cell r="AT243" t="str">
            <v>Fixed Rate</v>
          </cell>
          <cell r="AU243" t="str">
            <v>CMO FrontRunner</v>
          </cell>
          <cell r="AV243">
            <v>14151.496416114682</v>
          </cell>
          <cell r="AW243">
            <v>169817.9569933762</v>
          </cell>
          <cell r="AX243" t="str">
            <v>N</v>
          </cell>
          <cell r="AY243">
            <v>23631</v>
          </cell>
          <cell r="BA243" t="str">
            <v>Traditional</v>
          </cell>
          <cell r="BC243">
            <v>4496</v>
          </cell>
        </row>
        <row r="244">
          <cell r="B244" t="str">
            <v>PWR8</v>
          </cell>
          <cell r="C244">
            <v>38</v>
          </cell>
          <cell r="D244" t="str">
            <v>South West</v>
          </cell>
          <cell r="E244" t="str">
            <v>Park Ridge Professional Center</v>
          </cell>
          <cell r="F244">
            <v>2200000</v>
          </cell>
          <cell r="G244">
            <v>1.6230113018944232</v>
          </cell>
          <cell r="H244">
            <v>1.1500961363636399</v>
          </cell>
          <cell r="I244">
            <v>0.61538461538461497</v>
          </cell>
          <cell r="J244">
            <v>5.8590000000000003E-2</v>
          </cell>
          <cell r="K244">
            <v>1.4E-2</v>
          </cell>
          <cell r="L244">
            <v>10</v>
          </cell>
          <cell r="M244">
            <v>30</v>
          </cell>
          <cell r="N244">
            <v>0</v>
          </cell>
          <cell r="O244" t="str">
            <v>Office</v>
          </cell>
          <cell r="P244" t="str">
            <v>Medical Office</v>
          </cell>
          <cell r="Q244" t="str">
            <v>Office-Medical Office</v>
          </cell>
          <cell r="R244" t="str">
            <v>Chula Vista</v>
          </cell>
          <cell r="S244" t="str">
            <v>SCA</v>
          </cell>
          <cell r="T244">
            <v>91910</v>
          </cell>
          <cell r="U244">
            <v>38446</v>
          </cell>
          <cell r="W244">
            <v>38361</v>
          </cell>
          <cell r="X244">
            <v>38366</v>
          </cell>
          <cell r="Y244">
            <v>38378</v>
          </cell>
          <cell r="AC244" t="str">
            <v>John Batug</v>
          </cell>
          <cell r="AD244" t="str">
            <v>James Brady</v>
          </cell>
          <cell r="AE244" t="str">
            <v>Angela Akiyama</v>
          </cell>
          <cell r="AF244" t="str">
            <v>La-Sallet Palacios</v>
          </cell>
          <cell r="AG244" t="str">
            <v>Angela Chan</v>
          </cell>
          <cell r="AH244" t="str">
            <v>Annie Yim</v>
          </cell>
          <cell r="AJ244" t="str">
            <v>In Process</v>
          </cell>
          <cell r="AK244" t="b">
            <v>0</v>
          </cell>
          <cell r="AN244">
            <v>253021.15</v>
          </cell>
          <cell r="AO244">
            <v>4.4590000000000005E-2</v>
          </cell>
          <cell r="AP244" t="str">
            <v>Then-Issued 10-yr. Treas</v>
          </cell>
          <cell r="AQ244">
            <v>3575000</v>
          </cell>
          <cell r="AR244" t="str">
            <v>Actual/360</v>
          </cell>
          <cell r="AS244" t="str">
            <v>P&amp;I Amortized with balloon</v>
          </cell>
          <cell r="AT244" t="str">
            <v>Fixed Rate</v>
          </cell>
          <cell r="AU244" t="str">
            <v>CMO FrontRunner</v>
          </cell>
          <cell r="AV244">
            <v>12991.342579513914</v>
          </cell>
          <cell r="AW244">
            <v>155896.11095416697</v>
          </cell>
          <cell r="AX244" t="str">
            <v>N</v>
          </cell>
          <cell r="AY244">
            <v>14384</v>
          </cell>
          <cell r="BA244" t="str">
            <v>Traditional</v>
          </cell>
          <cell r="BC244">
            <v>4499</v>
          </cell>
        </row>
        <row r="245">
          <cell r="B245" t="str">
            <v>PWR8</v>
          </cell>
          <cell r="C245">
            <v>38</v>
          </cell>
          <cell r="D245" t="str">
            <v>South</v>
          </cell>
          <cell r="E245" t="str">
            <v>13000 Weston Parkway</v>
          </cell>
          <cell r="F245">
            <v>4350000</v>
          </cell>
          <cell r="G245">
            <v>1.4167244747684655</v>
          </cell>
          <cell r="H245">
            <v>0.965280689655172</v>
          </cell>
          <cell r="I245">
            <v>0.650370185925496</v>
          </cell>
          <cell r="J245">
            <v>5.5E-2</v>
          </cell>
          <cell r="K245">
            <v>1.2800000000000001E-2</v>
          </cell>
          <cell r="L245">
            <v>10</v>
          </cell>
          <cell r="M245">
            <v>30</v>
          </cell>
          <cell r="N245">
            <v>0</v>
          </cell>
          <cell r="O245" t="str">
            <v>Industrial</v>
          </cell>
          <cell r="P245" t="str">
            <v>Flex</v>
          </cell>
          <cell r="Q245" t="str">
            <v>Industrial-Flex</v>
          </cell>
          <cell r="R245" t="str">
            <v>Cary</v>
          </cell>
          <cell r="S245" t="str">
            <v>NC</v>
          </cell>
          <cell r="T245">
            <v>27513</v>
          </cell>
          <cell r="U245">
            <v>38426</v>
          </cell>
          <cell r="V245">
            <v>38366</v>
          </cell>
          <cell r="W245">
            <v>38366</v>
          </cell>
          <cell r="X245">
            <v>38371</v>
          </cell>
          <cell r="Y245">
            <v>38371</v>
          </cell>
          <cell r="AC245" t="str">
            <v>Weir Goodwin</v>
          </cell>
          <cell r="AD245" t="str">
            <v>Clint Frease</v>
          </cell>
          <cell r="AE245" t="str">
            <v>Roy Simone</v>
          </cell>
          <cell r="AG245" t="str">
            <v>Vickie Davis</v>
          </cell>
          <cell r="AH245" t="str">
            <v>Vickie Attardo</v>
          </cell>
          <cell r="AJ245" t="str">
            <v>In Process</v>
          </cell>
          <cell r="AK245" t="b">
            <v>0</v>
          </cell>
          <cell r="AN245">
            <v>419897.1</v>
          </cell>
          <cell r="AO245">
            <v>4.2200000000000001E-2</v>
          </cell>
          <cell r="AP245" t="str">
            <v>Treasuries - On The Run</v>
          </cell>
          <cell r="AQ245">
            <v>6688498.4800000004</v>
          </cell>
          <cell r="AR245" t="str">
            <v>Actual/360</v>
          </cell>
          <cell r="AS245" t="str">
            <v>P&amp;I Amortized with balloon</v>
          </cell>
          <cell r="AT245" t="str">
            <v>Fixed Rate</v>
          </cell>
          <cell r="AU245" t="str">
            <v>CMO Regular</v>
          </cell>
          <cell r="AV245">
            <v>24698.821558594605</v>
          </cell>
          <cell r="AW245">
            <v>296385.85870313528</v>
          </cell>
          <cell r="AX245" t="str">
            <v>N</v>
          </cell>
          <cell r="AY245">
            <v>58818</v>
          </cell>
          <cell r="BA245" t="str">
            <v>Traditional</v>
          </cell>
          <cell r="BC245">
            <v>4502</v>
          </cell>
        </row>
        <row r="246">
          <cell r="B246" t="str">
            <v>PWR8</v>
          </cell>
          <cell r="C246">
            <v>38</v>
          </cell>
          <cell r="D246" t="str">
            <v>South</v>
          </cell>
          <cell r="E246" t="str">
            <v>14001 Weston Parkway</v>
          </cell>
          <cell r="F246">
            <v>5210000</v>
          </cell>
          <cell r="G246">
            <v>1.3407423592023699</v>
          </cell>
          <cell r="H246">
            <v>0.91351051823416496</v>
          </cell>
          <cell r="I246">
            <v>0.73380281690140803</v>
          </cell>
          <cell r="J246">
            <v>5.5E-2</v>
          </cell>
          <cell r="K246">
            <v>1.2800000000000001E-2</v>
          </cell>
          <cell r="L246">
            <v>10</v>
          </cell>
          <cell r="M246">
            <v>30</v>
          </cell>
          <cell r="N246">
            <v>0</v>
          </cell>
          <cell r="O246" t="str">
            <v>Industrial</v>
          </cell>
          <cell r="P246" t="str">
            <v>Flex</v>
          </cell>
          <cell r="Q246" t="str">
            <v>Industrial-Flex</v>
          </cell>
          <cell r="R246" t="str">
            <v>Cary</v>
          </cell>
          <cell r="S246" t="str">
            <v>NC</v>
          </cell>
          <cell r="T246">
            <v>27513</v>
          </cell>
          <cell r="U246">
            <v>38426</v>
          </cell>
          <cell r="V246">
            <v>38366</v>
          </cell>
          <cell r="W246">
            <v>38366</v>
          </cell>
          <cell r="X246">
            <v>38371</v>
          </cell>
          <cell r="Y246">
            <v>38371</v>
          </cell>
          <cell r="AC246" t="str">
            <v>Weir Goodwin</v>
          </cell>
          <cell r="AD246" t="str">
            <v>Clint Frease</v>
          </cell>
          <cell r="AE246" t="str">
            <v>Roy Simone</v>
          </cell>
          <cell r="AG246" t="str">
            <v>Vickie Davis</v>
          </cell>
          <cell r="AH246" t="str">
            <v>Vickie Attardo</v>
          </cell>
          <cell r="AJ246" t="str">
            <v>In Process</v>
          </cell>
          <cell r="AK246" t="b">
            <v>0</v>
          </cell>
          <cell r="AN246">
            <v>475938.98</v>
          </cell>
          <cell r="AO246">
            <v>4.2200000000000001E-2</v>
          </cell>
          <cell r="AP246" t="str">
            <v>Treasuries - On The Run</v>
          </cell>
          <cell r="AQ246">
            <v>7967744.5800000001</v>
          </cell>
          <cell r="AR246" t="str">
            <v>Actual/360</v>
          </cell>
          <cell r="AS246" t="str">
            <v>P&amp;I Amortized with balloon</v>
          </cell>
          <cell r="AT246" t="str">
            <v>Fixed Rate</v>
          </cell>
          <cell r="AU246" t="str">
            <v>CMO Regular</v>
          </cell>
          <cell r="AV246">
            <v>29581.806970178823</v>
          </cell>
          <cell r="AW246">
            <v>354981.68364214589</v>
          </cell>
          <cell r="AX246" t="str">
            <v>N</v>
          </cell>
          <cell r="AY246">
            <v>78929</v>
          </cell>
          <cell r="BA246" t="str">
            <v>Traditional</v>
          </cell>
          <cell r="BC246">
            <v>4503</v>
          </cell>
        </row>
        <row r="247">
          <cell r="B247" t="str">
            <v>Not Assigned</v>
          </cell>
          <cell r="D247" t="str">
            <v>South</v>
          </cell>
          <cell r="E247" t="str">
            <v>Saratoga Town Center</v>
          </cell>
          <cell r="F247">
            <v>7000000</v>
          </cell>
          <cell r="G247">
            <v>1.1676509726931101</v>
          </cell>
          <cell r="H247">
            <v>1.14636957142857</v>
          </cell>
          <cell r="I247">
            <v>0.65519309982076501</v>
          </cell>
          <cell r="J247">
            <v>5.5199999999999999E-2</v>
          </cell>
          <cell r="K247">
            <v>1.2500000000000001E-2</v>
          </cell>
          <cell r="L247">
            <v>15</v>
          </cell>
          <cell r="M247">
            <v>15</v>
          </cell>
          <cell r="N247">
            <v>0</v>
          </cell>
          <cell r="O247" t="str">
            <v>Retail</v>
          </cell>
          <cell r="P247" t="str">
            <v>Shadow Anchored</v>
          </cell>
          <cell r="Q247" t="str">
            <v>Retail-Shadow Anchored</v>
          </cell>
          <cell r="R247" t="str">
            <v>Corpus Christie</v>
          </cell>
          <cell r="S247" t="str">
            <v>TX</v>
          </cell>
          <cell r="T247">
            <v>78413</v>
          </cell>
          <cell r="V247">
            <v>38358</v>
          </cell>
          <cell r="W247">
            <v>38358</v>
          </cell>
          <cell r="AC247" t="str">
            <v>Weir Goodwin</v>
          </cell>
          <cell r="AD247" t="str">
            <v>Clint Frease</v>
          </cell>
          <cell r="AE247" t="str">
            <v>Roy Simone</v>
          </cell>
          <cell r="AF247" t="str">
            <v>Michelle Nelson</v>
          </cell>
          <cell r="AG247" t="str">
            <v>Vickie Davis</v>
          </cell>
          <cell r="AJ247" t="str">
            <v>In Process - Locked</v>
          </cell>
          <cell r="AK247" t="b">
            <v>1</v>
          </cell>
          <cell r="AN247">
            <v>802458.7</v>
          </cell>
          <cell r="AO247">
            <v>4.2700000000000002E-2</v>
          </cell>
          <cell r="AP247" t="str">
            <v>On-the-Run (10-yr Treas.)</v>
          </cell>
          <cell r="AQ247">
            <v>10683873.199999999</v>
          </cell>
          <cell r="AR247" t="str">
            <v>Actual/360</v>
          </cell>
          <cell r="AS247" t="str">
            <v>P&amp;I Amortized with balloon</v>
          </cell>
          <cell r="AT247" t="str">
            <v>Fixed Rate</v>
          </cell>
          <cell r="AU247" t="str">
            <v>CMO Regular</v>
          </cell>
          <cell r="AV247">
            <v>57270.160259532422</v>
          </cell>
          <cell r="AW247">
            <v>687241.92311438906</v>
          </cell>
          <cell r="AX247" t="str">
            <v>N</v>
          </cell>
          <cell r="AY247">
            <v>58182</v>
          </cell>
          <cell r="BA247" t="str">
            <v>Traditional</v>
          </cell>
          <cell r="BC247">
            <v>4505</v>
          </cell>
        </row>
        <row r="248">
          <cell r="B248" t="str">
            <v>PWR8</v>
          </cell>
          <cell r="C248">
            <v>38</v>
          </cell>
          <cell r="D248" t="str">
            <v>North East</v>
          </cell>
          <cell r="E248" t="str">
            <v>Shopko</v>
          </cell>
          <cell r="F248">
            <v>9400000</v>
          </cell>
          <cell r="G248">
            <v>1.4583557534821203</v>
          </cell>
          <cell r="H248">
            <v>1.0684080425531901</v>
          </cell>
          <cell r="I248">
            <v>0.70149253731343297</v>
          </cell>
          <cell r="J248">
            <v>5.4399999999999997E-2</v>
          </cell>
          <cell r="K248">
            <v>8.0000000000000002E-3</v>
          </cell>
          <cell r="L248">
            <v>10</v>
          </cell>
          <cell r="M248">
            <v>25</v>
          </cell>
          <cell r="N248">
            <v>0</v>
          </cell>
          <cell r="O248" t="str">
            <v>Retail</v>
          </cell>
          <cell r="P248" t="str">
            <v>Anchored</v>
          </cell>
          <cell r="Q248" t="str">
            <v>Retail-Anchored</v>
          </cell>
          <cell r="R248" t="str">
            <v>Lincoln</v>
          </cell>
          <cell r="S248" t="str">
            <v>NE</v>
          </cell>
          <cell r="T248">
            <v>68512</v>
          </cell>
          <cell r="U248">
            <v>38441</v>
          </cell>
          <cell r="W248">
            <v>38343</v>
          </cell>
          <cell r="X248">
            <v>38371</v>
          </cell>
          <cell r="Y248">
            <v>38371</v>
          </cell>
          <cell r="AC248" t="str">
            <v>Adam Davis</v>
          </cell>
          <cell r="AD248" t="str">
            <v>Ilir S.Telegrafi</v>
          </cell>
          <cell r="AE248" t="str">
            <v>William Kautter</v>
          </cell>
          <cell r="AF248" t="str">
            <v>John Sipple</v>
          </cell>
          <cell r="AG248" t="str">
            <v>Eliza Davies</v>
          </cell>
          <cell r="AH248" t="str">
            <v>Cathlene Banker</v>
          </cell>
          <cell r="AJ248" t="str">
            <v>In Process</v>
          </cell>
          <cell r="AK248" t="b">
            <v>0</v>
          </cell>
          <cell r="AN248">
            <v>1004303.56</v>
          </cell>
          <cell r="AO248">
            <v>4.6399999999999997E-2</v>
          </cell>
          <cell r="AP248" t="str">
            <v>Swap</v>
          </cell>
          <cell r="AQ248">
            <v>13400000</v>
          </cell>
          <cell r="AR248" t="str">
            <v>Actual/360</v>
          </cell>
          <cell r="AS248" t="str">
            <v>P&amp;I Amortized with balloon</v>
          </cell>
          <cell r="AT248" t="str">
            <v>Fixed Rate</v>
          </cell>
          <cell r="AU248" t="str">
            <v>CMO Regular</v>
          </cell>
          <cell r="AV248">
            <v>57387.892586223759</v>
          </cell>
          <cell r="AW248">
            <v>688654.71103468514</v>
          </cell>
          <cell r="AX248" t="str">
            <v>Y</v>
          </cell>
          <cell r="AY248">
            <v>112260</v>
          </cell>
          <cell r="BA248" t="str">
            <v>Traditional</v>
          </cell>
          <cell r="BC248">
            <v>4513</v>
          </cell>
        </row>
        <row r="249">
          <cell r="B249" t="str">
            <v>TOP18</v>
          </cell>
          <cell r="C249">
            <v>36</v>
          </cell>
          <cell r="D249" t="str">
            <v>North West</v>
          </cell>
          <cell r="E249" t="str">
            <v>Edgewood Self Storage</v>
          </cell>
          <cell r="F249">
            <v>1600000</v>
          </cell>
          <cell r="G249">
            <v>2.1253909302348117</v>
          </cell>
          <cell r="H249">
            <v>1.4481283125</v>
          </cell>
          <cell r="I249">
            <v>0.46920821114369499</v>
          </cell>
          <cell r="J249">
            <v>5.5E-2</v>
          </cell>
          <cell r="K249">
            <v>1.4E-2</v>
          </cell>
          <cell r="L249">
            <v>10</v>
          </cell>
          <cell r="M249">
            <v>30</v>
          </cell>
          <cell r="N249">
            <v>0</v>
          </cell>
          <cell r="O249" t="str">
            <v>Self Storage</v>
          </cell>
          <cell r="P249" t="str">
            <v>Self Storage</v>
          </cell>
          <cell r="Q249" t="str">
            <v>Self Storage</v>
          </cell>
          <cell r="R249" t="str">
            <v>Milton</v>
          </cell>
          <cell r="S249" t="str">
            <v>WA</v>
          </cell>
          <cell r="T249">
            <v>98354</v>
          </cell>
          <cell r="U249">
            <v>38454</v>
          </cell>
          <cell r="V249">
            <v>38355</v>
          </cell>
          <cell r="W249">
            <v>38358</v>
          </cell>
          <cell r="X249">
            <v>38363</v>
          </cell>
          <cell r="Y249">
            <v>38377</v>
          </cell>
          <cell r="AC249" t="str">
            <v>Brad Andersen</v>
          </cell>
          <cell r="AD249" t="str">
            <v>Damien Alvarado</v>
          </cell>
          <cell r="AE249" t="str">
            <v>Courtney Boscoe</v>
          </cell>
          <cell r="AF249" t="str">
            <v>Brian Dunne</v>
          </cell>
          <cell r="AG249" t="str">
            <v>Vivien Pepa</v>
          </cell>
          <cell r="AH249" t="str">
            <v>Thomas Farber</v>
          </cell>
          <cell r="AJ249" t="str">
            <v>In Process - Locked</v>
          </cell>
          <cell r="AK249" t="b">
            <v>1</v>
          </cell>
          <cell r="AM249">
            <v>38454</v>
          </cell>
          <cell r="AN249">
            <v>231700.53</v>
          </cell>
          <cell r="AO249">
            <v>4.1000000000000002E-2</v>
          </cell>
          <cell r="AP249" t="str">
            <v>Then-Issued 10-yr. Treas</v>
          </cell>
          <cell r="AQ249">
            <v>3410000</v>
          </cell>
          <cell r="AR249" t="str">
            <v>Actual/360</v>
          </cell>
          <cell r="AS249" t="str">
            <v>P&amp;I Amortized with balloon</v>
          </cell>
          <cell r="AT249" t="str">
            <v>Fixed Rate</v>
          </cell>
          <cell r="AU249" t="str">
            <v>CMO FrontRunner</v>
          </cell>
          <cell r="AV249">
            <v>9084.6240215520374</v>
          </cell>
          <cell r="AW249">
            <v>109015.48825862445</v>
          </cell>
          <cell r="AX249" t="str">
            <v>N</v>
          </cell>
          <cell r="AY249">
            <v>44075</v>
          </cell>
          <cell r="BA249" t="str">
            <v>Non-Traditional</v>
          </cell>
          <cell r="BC249">
            <v>4514</v>
          </cell>
        </row>
        <row r="250">
          <cell r="B250" t="str">
            <v>PWR8</v>
          </cell>
          <cell r="C250">
            <v>38</v>
          </cell>
          <cell r="D250" t="str">
            <v>South West</v>
          </cell>
          <cell r="E250" t="str">
            <v>Rite Aid-Carlisle, PA</v>
          </cell>
          <cell r="F250">
            <v>1175000</v>
          </cell>
          <cell r="G250">
            <v>1.8635576492365367</v>
          </cell>
          <cell r="H250">
            <v>1.3139896170212799</v>
          </cell>
          <cell r="I250">
            <v>0.48958333333333298</v>
          </cell>
          <cell r="J250">
            <v>5.8130000000000001E-2</v>
          </cell>
          <cell r="K250">
            <v>1.44E-2</v>
          </cell>
          <cell r="L250">
            <v>10</v>
          </cell>
          <cell r="M250">
            <v>30</v>
          </cell>
          <cell r="N250">
            <v>0</v>
          </cell>
          <cell r="O250" t="str">
            <v>Retail</v>
          </cell>
          <cell r="P250" t="str">
            <v>Shadow Anchored</v>
          </cell>
          <cell r="Q250" t="str">
            <v>Retail-Shadow Anchored</v>
          </cell>
          <cell r="R250" t="str">
            <v>Carlisle</v>
          </cell>
          <cell r="S250" t="str">
            <v>PA</v>
          </cell>
          <cell r="T250">
            <v>17013</v>
          </cell>
          <cell r="U250">
            <v>38449</v>
          </cell>
          <cell r="W250">
            <v>38359</v>
          </cell>
          <cell r="X250">
            <v>38372</v>
          </cell>
          <cell r="Y250">
            <v>38379</v>
          </cell>
          <cell r="AC250" t="str">
            <v>John Batug</v>
          </cell>
          <cell r="AD250" t="str">
            <v>James Brady</v>
          </cell>
          <cell r="AE250" t="str">
            <v>Angela Akiyama</v>
          </cell>
          <cell r="AF250" t="str">
            <v>Anna Salnikova</v>
          </cell>
          <cell r="AG250" t="str">
            <v>Angela Chan</v>
          </cell>
          <cell r="AH250" t="str">
            <v>Annie Yim</v>
          </cell>
          <cell r="AJ250" t="str">
            <v>In Process</v>
          </cell>
          <cell r="AK250" t="b">
            <v>0</v>
          </cell>
          <cell r="AM250">
            <v>38446</v>
          </cell>
          <cell r="AN250">
            <v>154393.78</v>
          </cell>
          <cell r="AO250">
            <v>4.3730000000000005E-2</v>
          </cell>
          <cell r="AP250" t="str">
            <v>On-the-Run (10-yr Treas.)</v>
          </cell>
          <cell r="AQ250">
            <v>2400000</v>
          </cell>
          <cell r="AR250" t="str">
            <v>Actual/360</v>
          </cell>
          <cell r="AS250" t="str">
            <v>P&amp;I Amortized with balloon</v>
          </cell>
          <cell r="AT250" t="str">
            <v>Fixed Rate</v>
          </cell>
          <cell r="AU250" t="str">
            <v>CMO FrontRunner</v>
          </cell>
          <cell r="AV250">
            <v>6904.0785180991552</v>
          </cell>
          <cell r="AW250">
            <v>82848.942217189862</v>
          </cell>
          <cell r="AX250" t="str">
            <v>N</v>
          </cell>
          <cell r="AY250">
            <v>11060</v>
          </cell>
          <cell r="BA250" t="str">
            <v>Traditional</v>
          </cell>
          <cell r="BC250">
            <v>4518</v>
          </cell>
        </row>
        <row r="251">
          <cell r="B251" t="str">
            <v>PWR8</v>
          </cell>
          <cell r="C251">
            <v>38</v>
          </cell>
          <cell r="D251" t="str">
            <v>South West</v>
          </cell>
          <cell r="E251" t="str">
            <v>Commonwealth Park</v>
          </cell>
          <cell r="F251">
            <v>1600000</v>
          </cell>
          <cell r="G251">
            <v>1.3145794474843946</v>
          </cell>
          <cell r="H251">
            <v>2.2496858749999999</v>
          </cell>
          <cell r="I251">
            <v>0.30640074781545301</v>
          </cell>
          <cell r="J251">
            <v>5.2699999999999997E-2</v>
          </cell>
          <cell r="K251">
            <v>0.01</v>
          </cell>
          <cell r="L251">
            <v>7</v>
          </cell>
          <cell r="M251">
            <v>7</v>
          </cell>
          <cell r="N251">
            <v>0</v>
          </cell>
          <cell r="O251" t="str">
            <v>Industrial</v>
          </cell>
          <cell r="P251" t="str">
            <v>Flex</v>
          </cell>
          <cell r="Q251" t="str">
            <v>Industrial-Flex</v>
          </cell>
          <cell r="R251" t="str">
            <v>Fullerton</v>
          </cell>
          <cell r="S251" t="str">
            <v>SCA</v>
          </cell>
          <cell r="T251">
            <v>92833</v>
          </cell>
          <cell r="U251">
            <v>38452</v>
          </cell>
          <cell r="V251">
            <v>38358</v>
          </cell>
          <cell r="W251">
            <v>38362</v>
          </cell>
          <cell r="X251">
            <v>38372</v>
          </cell>
          <cell r="Y251">
            <v>38401</v>
          </cell>
          <cell r="AC251" t="str">
            <v>Todd Barnett</v>
          </cell>
          <cell r="AD251" t="str">
            <v>Britten Jacobian</v>
          </cell>
          <cell r="AE251" t="str">
            <v>Angela Akiyama</v>
          </cell>
          <cell r="AF251" t="str">
            <v>Ruth Lang</v>
          </cell>
          <cell r="AG251" t="str">
            <v>Luz Manalo</v>
          </cell>
          <cell r="AH251" t="str">
            <v>Elizabeth David</v>
          </cell>
          <cell r="AJ251" t="str">
            <v>In Process - Locked</v>
          </cell>
          <cell r="AK251" t="b">
            <v>1</v>
          </cell>
          <cell r="AL251">
            <v>38422</v>
          </cell>
          <cell r="AM251">
            <v>38511</v>
          </cell>
          <cell r="AN251">
            <v>359949.74</v>
          </cell>
          <cell r="AO251">
            <v>4.2699999999999995E-2</v>
          </cell>
          <cell r="AP251" t="str">
            <v>Interpolated</v>
          </cell>
          <cell r="AQ251">
            <v>5221919.37</v>
          </cell>
          <cell r="AR251" t="str">
            <v>Actual/360</v>
          </cell>
          <cell r="AS251" t="str">
            <v>P&amp;I Amortized with balloon</v>
          </cell>
          <cell r="AT251" t="str">
            <v>Fixed Rate</v>
          </cell>
          <cell r="AU251" t="str">
            <v>CMO FrontRunner</v>
          </cell>
          <cell r="AV251">
            <v>22817.800570416075</v>
          </cell>
          <cell r="AW251">
            <v>273813.6068449929</v>
          </cell>
          <cell r="AX251" t="str">
            <v>N</v>
          </cell>
          <cell r="AY251">
            <v>85893</v>
          </cell>
          <cell r="BA251" t="str">
            <v>Traditional</v>
          </cell>
          <cell r="BC251">
            <v>4531</v>
          </cell>
        </row>
        <row r="252">
          <cell r="B252" t="str">
            <v>PWR8</v>
          </cell>
          <cell r="C252">
            <v>38</v>
          </cell>
          <cell r="D252" t="str">
            <v>North East</v>
          </cell>
          <cell r="E252" t="str">
            <v>565 Park Avenue</v>
          </cell>
          <cell r="F252">
            <v>2000000</v>
          </cell>
          <cell r="G252">
            <v>1.0890760233283603</v>
          </cell>
          <cell r="H252">
            <v>0.55762204999999998</v>
          </cell>
          <cell r="I252">
            <v>0.1</v>
          </cell>
          <cell r="J252">
            <v>5.0500000000000003E-2</v>
          </cell>
          <cell r="K252">
            <v>8.9999999999999993E-3</v>
          </cell>
          <cell r="L252">
            <v>10</v>
          </cell>
          <cell r="M252">
            <v>30</v>
          </cell>
          <cell r="N252">
            <v>120</v>
          </cell>
          <cell r="O252" t="str">
            <v>Multifamily</v>
          </cell>
          <cell r="P252" t="str">
            <v>Mid Rise</v>
          </cell>
          <cell r="Q252" t="str">
            <v>Multifamily-Mid Rise</v>
          </cell>
          <cell r="R252" t="str">
            <v>New York</v>
          </cell>
          <cell r="S252" t="str">
            <v>NY</v>
          </cell>
          <cell r="T252" t="str">
            <v>10021-7344</v>
          </cell>
          <cell r="U252">
            <v>38503</v>
          </cell>
          <cell r="W252">
            <v>38349</v>
          </cell>
          <cell r="X252">
            <v>38390</v>
          </cell>
          <cell r="Y252">
            <v>38394</v>
          </cell>
          <cell r="AC252" t="str">
            <v>Jeff Schor</v>
          </cell>
          <cell r="AD252" t="str">
            <v>Ilir S.Telegrafi</v>
          </cell>
          <cell r="AE252" t="str">
            <v>Jim Bennett</v>
          </cell>
          <cell r="AF252" t="str">
            <v>Kelly Brady</v>
          </cell>
          <cell r="AG252" t="str">
            <v>Andrea Burzynski</v>
          </cell>
          <cell r="AH252" t="str">
            <v>Frances Franchi</v>
          </cell>
          <cell r="AJ252" t="str">
            <v>In Process - Locked</v>
          </cell>
          <cell r="AK252" t="b">
            <v>1</v>
          </cell>
          <cell r="AL252">
            <v>38397</v>
          </cell>
          <cell r="AM252">
            <v>38485</v>
          </cell>
          <cell r="AN252">
            <v>111524.41</v>
          </cell>
          <cell r="AO252">
            <v>4.1500000000000002E-2</v>
          </cell>
          <cell r="AP252" t="str">
            <v>On-the-Run (10-yr Treas.)</v>
          </cell>
          <cell r="AQ252">
            <v>20000000</v>
          </cell>
          <cell r="AR252" t="str">
            <v>Actual/360</v>
          </cell>
          <cell r="AS252" t="str">
            <v>Interest Only</v>
          </cell>
          <cell r="AT252" t="str">
            <v>Fixed Rate</v>
          </cell>
          <cell r="AU252" t="str">
            <v>CMO FrontRunner</v>
          </cell>
          <cell r="AV252">
            <v>8533.5648148148139</v>
          </cell>
          <cell r="AW252">
            <v>102402.77777777777</v>
          </cell>
          <cell r="AX252" t="str">
            <v>N</v>
          </cell>
          <cell r="AY252">
            <v>0</v>
          </cell>
          <cell r="BA252" t="str">
            <v>Traditional</v>
          </cell>
          <cell r="BC252">
            <v>4535</v>
          </cell>
        </row>
        <row r="253">
          <cell r="B253" t="str">
            <v>TOP18</v>
          </cell>
          <cell r="C253">
            <v>36</v>
          </cell>
          <cell r="D253" t="str">
            <v>North East</v>
          </cell>
          <cell r="E253" t="str">
            <v>Finisar</v>
          </cell>
          <cell r="F253">
            <v>17000000</v>
          </cell>
          <cell r="G253">
            <v>1.3612102456338824</v>
          </cell>
          <cell r="H253">
            <v>1.1664896941176499</v>
          </cell>
          <cell r="I253">
            <v>0.55016181229773498</v>
          </cell>
          <cell r="J253">
            <v>5.96E-2</v>
          </cell>
          <cell r="K253">
            <v>1.4999999999999999E-2</v>
          </cell>
          <cell r="L253">
            <v>15</v>
          </cell>
          <cell r="M253">
            <v>20</v>
          </cell>
          <cell r="N253">
            <v>0</v>
          </cell>
          <cell r="O253" t="str">
            <v>Industrial</v>
          </cell>
          <cell r="P253" t="str">
            <v>Flex</v>
          </cell>
          <cell r="Q253" t="str">
            <v>Industrial-Flex</v>
          </cell>
          <cell r="R253" t="str">
            <v>Allen</v>
          </cell>
          <cell r="S253" t="str">
            <v>TX</v>
          </cell>
          <cell r="T253" t="str">
            <v>75013-2791</v>
          </cell>
          <cell r="U253">
            <v>38411</v>
          </cell>
          <cell r="W253">
            <v>38341</v>
          </cell>
          <cell r="X253">
            <v>38345</v>
          </cell>
          <cell r="Y253">
            <v>38345</v>
          </cell>
          <cell r="AA253">
            <v>38387</v>
          </cell>
          <cell r="AC253" t="str">
            <v>Adam Davis</v>
          </cell>
          <cell r="AD253" t="str">
            <v>Ilir S.Telegrafi</v>
          </cell>
          <cell r="AE253" t="str">
            <v>William Kautter</v>
          </cell>
          <cell r="AF253" t="str">
            <v>Richard Burton</v>
          </cell>
          <cell r="AG253" t="str">
            <v>Eliza Davies</v>
          </cell>
          <cell r="AH253" t="str">
            <v>Cathlene Banker</v>
          </cell>
          <cell r="AJ253" t="str">
            <v>Closed</v>
          </cell>
          <cell r="AK253" t="b">
            <v>1</v>
          </cell>
          <cell r="AL253">
            <v>38387</v>
          </cell>
          <cell r="AN253">
            <v>1983032.48</v>
          </cell>
          <cell r="AO253">
            <v>4.4600000000000001E-2</v>
          </cell>
          <cell r="AP253" t="str">
            <v>Swap</v>
          </cell>
          <cell r="AQ253">
            <v>30900000</v>
          </cell>
          <cell r="AR253" t="str">
            <v>Actual/360</v>
          </cell>
          <cell r="AS253" t="str">
            <v>P&amp;I Amortized with balloon</v>
          </cell>
          <cell r="AT253" t="str">
            <v>Fixed Rate</v>
          </cell>
          <cell r="AU253" t="str">
            <v>CMO Regular</v>
          </cell>
          <cell r="AV253">
            <v>121401.30975117111</v>
          </cell>
          <cell r="AW253">
            <v>1456815.7170140534</v>
          </cell>
          <cell r="AX253" t="str">
            <v>N</v>
          </cell>
          <cell r="AY253">
            <v>160120</v>
          </cell>
          <cell r="BA253" t="str">
            <v>Traditional</v>
          </cell>
          <cell r="BC253">
            <v>4465</v>
          </cell>
        </row>
        <row r="254">
          <cell r="B254" t="str">
            <v>PWR8</v>
          </cell>
          <cell r="C254">
            <v>38</v>
          </cell>
          <cell r="D254" t="str">
            <v>North West</v>
          </cell>
          <cell r="E254" t="str">
            <v>Clarke Terrace Apartments</v>
          </cell>
          <cell r="F254">
            <v>2000000</v>
          </cell>
          <cell r="G254">
            <v>1.3130571294061903</v>
          </cell>
          <cell r="H254">
            <v>1.2542520500000001</v>
          </cell>
          <cell r="I254">
            <v>0.52219321148825104</v>
          </cell>
          <cell r="J254">
            <v>5.0999999999999997E-2</v>
          </cell>
          <cell r="K254">
            <v>1.03E-2</v>
          </cell>
          <cell r="L254">
            <v>10</v>
          </cell>
          <cell r="M254">
            <v>15</v>
          </cell>
          <cell r="N254">
            <v>0</v>
          </cell>
          <cell r="O254" t="str">
            <v>Multifamily</v>
          </cell>
          <cell r="P254" t="str">
            <v>Garden</v>
          </cell>
          <cell r="Q254" t="str">
            <v>Multifamily-Garden</v>
          </cell>
          <cell r="R254" t="str">
            <v>Pullman</v>
          </cell>
          <cell r="S254" t="str">
            <v>WA</v>
          </cell>
          <cell r="T254">
            <v>99163</v>
          </cell>
          <cell r="U254">
            <v>38484</v>
          </cell>
          <cell r="W254">
            <v>38391</v>
          </cell>
          <cell r="X254">
            <v>38392</v>
          </cell>
          <cell r="Y254">
            <v>38394</v>
          </cell>
          <cell r="AC254" t="str">
            <v>Brad Andersen</v>
          </cell>
          <cell r="AD254" t="str">
            <v>Damien Alvarado</v>
          </cell>
          <cell r="AE254" t="str">
            <v>Courtney Boscoe</v>
          </cell>
          <cell r="AF254" t="str">
            <v>Brian Dunne</v>
          </cell>
          <cell r="AG254" t="str">
            <v>Vivien Pepa</v>
          </cell>
          <cell r="AH254" t="str">
            <v>Arlecia Durades</v>
          </cell>
          <cell r="AJ254" t="str">
            <v>In Process - Locked</v>
          </cell>
          <cell r="AK254" t="b">
            <v>1</v>
          </cell>
          <cell r="AL254">
            <v>38393</v>
          </cell>
          <cell r="AM254">
            <v>38484</v>
          </cell>
          <cell r="AN254">
            <v>250850.41</v>
          </cell>
          <cell r="AO254">
            <v>4.07E-2</v>
          </cell>
          <cell r="AP254" t="str">
            <v>Then-Issued 10-yr. Treas</v>
          </cell>
          <cell r="AQ254">
            <v>3749660.78</v>
          </cell>
          <cell r="AR254" t="str">
            <v>Actual/360</v>
          </cell>
          <cell r="AS254" t="str">
            <v>P&amp;I Amortized with balloon</v>
          </cell>
          <cell r="AT254" t="str">
            <v>Fixed Rate</v>
          </cell>
          <cell r="AU254" t="str">
            <v>CMO FrontRunner</v>
          </cell>
          <cell r="AV254">
            <v>15920.252337220798</v>
          </cell>
          <cell r="AW254">
            <v>191043.02804664959</v>
          </cell>
          <cell r="AX254" t="str">
            <v>N</v>
          </cell>
          <cell r="AY254">
            <v>61699</v>
          </cell>
          <cell r="BA254" t="str">
            <v>Traditional</v>
          </cell>
          <cell r="BC254">
            <v>4591</v>
          </cell>
        </row>
        <row r="255">
          <cell r="B255" t="str">
            <v>FORWARD</v>
          </cell>
          <cell r="D255" t="str">
            <v>North West</v>
          </cell>
          <cell r="E255" t="str">
            <v>Security Public Storage - Chula Vista</v>
          </cell>
          <cell r="F255">
            <v>2160000</v>
          </cell>
          <cell r="G255">
            <v>3.6554811196930515</v>
          </cell>
          <cell r="H255">
            <v>2.4989132407407402</v>
          </cell>
          <cell r="I255">
            <v>0.27428807507882302</v>
          </cell>
          <cell r="J255">
            <v>5.5300000000000002E-2</v>
          </cell>
          <cell r="K255">
            <v>1.35E-2</v>
          </cell>
          <cell r="L255">
            <v>10</v>
          </cell>
          <cell r="M255">
            <v>30</v>
          </cell>
          <cell r="N255">
            <v>0</v>
          </cell>
          <cell r="O255" t="str">
            <v>Self Storage</v>
          </cell>
          <cell r="P255" t="str">
            <v>Self Storage</v>
          </cell>
          <cell r="Q255" t="str">
            <v>Self Storage</v>
          </cell>
          <cell r="R255" t="str">
            <v>Chula Vista</v>
          </cell>
          <cell r="S255" t="str">
            <v>SCA</v>
          </cell>
          <cell r="U255">
            <v>38565</v>
          </cell>
          <cell r="V255">
            <v>38363</v>
          </cell>
          <cell r="W255">
            <v>38364</v>
          </cell>
          <cell r="X255">
            <v>38372</v>
          </cell>
          <cell r="AC255" t="str">
            <v>Eric Smith</v>
          </cell>
          <cell r="AD255" t="str">
            <v>Kristin DeWeese</v>
          </cell>
          <cell r="AE255" t="str">
            <v>Courtney Boscoe</v>
          </cell>
          <cell r="AF255" t="str">
            <v>Anna Salnikova</v>
          </cell>
          <cell r="AG255" t="str">
            <v>Vivien Pepa</v>
          </cell>
          <cell r="AJ255" t="str">
            <v>In Process - Locked</v>
          </cell>
          <cell r="AK255" t="b">
            <v>1</v>
          </cell>
          <cell r="AM255">
            <v>38565</v>
          </cell>
          <cell r="AN255">
            <v>539765.26</v>
          </cell>
          <cell r="AO255">
            <v>4.1800000000000004E-2</v>
          </cell>
          <cell r="AP255" t="str">
            <v>Then-Issued 10-yr. Treas</v>
          </cell>
          <cell r="AQ255">
            <v>7874932.2199999997</v>
          </cell>
          <cell r="AR255" t="str">
            <v>Actual/360</v>
          </cell>
          <cell r="AS255" t="str">
            <v>P&amp;I Amortized with balloon</v>
          </cell>
          <cell r="AT255" t="str">
            <v>Forward</v>
          </cell>
          <cell r="AU255" t="str">
            <v>CMO FrontRunner</v>
          </cell>
          <cell r="AV255">
            <v>12304.929737158733</v>
          </cell>
          <cell r="AW255">
            <v>147659.1568459048</v>
          </cell>
          <cell r="AX255" t="str">
            <v>N</v>
          </cell>
          <cell r="AY255">
            <v>0</v>
          </cell>
          <cell r="BA255" t="str">
            <v>Non-Traditional</v>
          </cell>
          <cell r="BC255">
            <v>4605</v>
          </cell>
        </row>
        <row r="256">
          <cell r="B256" t="str">
            <v>PWR8</v>
          </cell>
          <cell r="C256">
            <v>38</v>
          </cell>
          <cell r="D256" t="str">
            <v>South West</v>
          </cell>
          <cell r="E256" t="str">
            <v>Savannah Office Building</v>
          </cell>
          <cell r="F256">
            <v>2000000</v>
          </cell>
          <cell r="G256">
            <v>2.4253213784359211</v>
          </cell>
          <cell r="H256">
            <v>1.64336645</v>
          </cell>
          <cell r="I256">
            <v>0.43010752688171999</v>
          </cell>
          <cell r="J256">
            <v>5.45E-2</v>
          </cell>
          <cell r="K256">
            <v>1.2200000000000001E-2</v>
          </cell>
          <cell r="L256">
            <v>10</v>
          </cell>
          <cell r="M256">
            <v>30</v>
          </cell>
          <cell r="N256">
            <v>0</v>
          </cell>
          <cell r="O256" t="str">
            <v>Office</v>
          </cell>
          <cell r="P256" t="str">
            <v>Suburban</v>
          </cell>
          <cell r="Q256" t="str">
            <v>Office-Suburban</v>
          </cell>
          <cell r="R256" t="str">
            <v>San Diego</v>
          </cell>
          <cell r="S256" t="str">
            <v>SCA</v>
          </cell>
          <cell r="T256">
            <v>92110</v>
          </cell>
          <cell r="U256">
            <v>38456</v>
          </cell>
          <cell r="W256">
            <v>38365</v>
          </cell>
          <cell r="X256">
            <v>38370</v>
          </cell>
          <cell r="Y256">
            <v>38384</v>
          </cell>
          <cell r="AC256" t="str">
            <v>Todd Barnett</v>
          </cell>
          <cell r="AD256" t="str">
            <v>Britten Jacobian</v>
          </cell>
          <cell r="AE256" t="str">
            <v>Angela Akiyama</v>
          </cell>
          <cell r="AF256" t="str">
            <v>Ruth Lang</v>
          </cell>
          <cell r="AG256" t="str">
            <v>Luz Manalo</v>
          </cell>
          <cell r="AH256" t="str">
            <v>Thomas Farber</v>
          </cell>
          <cell r="AJ256" t="str">
            <v>In Process</v>
          </cell>
          <cell r="AK256" t="b">
            <v>0</v>
          </cell>
          <cell r="AN256">
            <v>328673.28999999998</v>
          </cell>
          <cell r="AO256">
            <v>4.2299999999999997E-2</v>
          </cell>
          <cell r="AP256" t="str">
            <v>On-the-Run (10-yr Treas.)</v>
          </cell>
          <cell r="AQ256">
            <v>4675226.3</v>
          </cell>
          <cell r="AR256" t="str">
            <v>Actual/360</v>
          </cell>
          <cell r="AS256" t="str">
            <v>P&amp;I Amortized with balloon</v>
          </cell>
          <cell r="AT256" t="str">
            <v>Fixed Rate</v>
          </cell>
          <cell r="AU256" t="str">
            <v>CMO FrontRunner</v>
          </cell>
          <cell r="AV256">
            <v>11293.118131419209</v>
          </cell>
          <cell r="AW256">
            <v>135517.41757703052</v>
          </cell>
          <cell r="AX256" t="str">
            <v>N</v>
          </cell>
          <cell r="AY256">
            <v>30951</v>
          </cell>
          <cell r="BA256" t="str">
            <v>Traditional</v>
          </cell>
          <cell r="BC256">
            <v>4641</v>
          </cell>
        </row>
        <row r="257">
          <cell r="B257" t="str">
            <v>PWR8</v>
          </cell>
          <cell r="C257">
            <v>38</v>
          </cell>
          <cell r="D257" t="str">
            <v>North East</v>
          </cell>
          <cell r="E257" t="str">
            <v>The Forum II</v>
          </cell>
          <cell r="F257">
            <v>8000000</v>
          </cell>
          <cell r="G257">
            <v>2.1931011872146118</v>
          </cell>
          <cell r="H257">
            <v>1.2007228999999999</v>
          </cell>
          <cell r="I257">
            <v>0.54054054054054101</v>
          </cell>
          <cell r="J257">
            <v>5.3999999999999999E-2</v>
          </cell>
          <cell r="K257">
            <v>8.9999999999999993E-3</v>
          </cell>
          <cell r="L257">
            <v>10</v>
          </cell>
          <cell r="M257">
            <v>30</v>
          </cell>
          <cell r="N257">
            <v>24</v>
          </cell>
          <cell r="O257" t="str">
            <v>Office</v>
          </cell>
          <cell r="P257" t="str">
            <v>Suburban</v>
          </cell>
          <cell r="Q257" t="str">
            <v>Office-Suburban</v>
          </cell>
          <cell r="R257" t="str">
            <v>Atlanta</v>
          </cell>
          <cell r="S257" t="str">
            <v>GA</v>
          </cell>
          <cell r="T257">
            <v>30327</v>
          </cell>
          <cell r="U257">
            <v>38443</v>
          </cell>
          <cell r="W257">
            <v>38362</v>
          </cell>
          <cell r="X257">
            <v>38378</v>
          </cell>
          <cell r="Y257">
            <v>38379</v>
          </cell>
          <cell r="AC257" t="str">
            <v>Jeff Schor</v>
          </cell>
          <cell r="AD257" t="str">
            <v>Ilir S.Telegrafi</v>
          </cell>
          <cell r="AE257" t="str">
            <v>William Kautter</v>
          </cell>
          <cell r="AF257" t="str">
            <v>Joseph DeGasperis</v>
          </cell>
          <cell r="AG257" t="str">
            <v>Eliza Davies</v>
          </cell>
          <cell r="AH257" t="str">
            <v>Cathlene Banker</v>
          </cell>
          <cell r="AJ257" t="str">
            <v>In Process - Locked</v>
          </cell>
          <cell r="AK257" t="b">
            <v>1</v>
          </cell>
          <cell r="AL257">
            <v>38421</v>
          </cell>
          <cell r="AM257">
            <v>38451</v>
          </cell>
          <cell r="AN257">
            <v>960578.32</v>
          </cell>
          <cell r="AO257">
            <v>4.4999999999999998E-2</v>
          </cell>
          <cell r="AP257" t="str">
            <v>On-the-Run (10-yr Treas.)</v>
          </cell>
          <cell r="AQ257">
            <v>14800000</v>
          </cell>
          <cell r="AR257" t="str">
            <v>Actual/360</v>
          </cell>
          <cell r="AS257" t="str">
            <v>Interest Only then convert to P&amp;I amortized with balloon</v>
          </cell>
          <cell r="AT257" t="str">
            <v>Fixed Rate</v>
          </cell>
          <cell r="AU257" t="str">
            <v>CMO Regular</v>
          </cell>
          <cell r="AV257">
            <v>36500</v>
          </cell>
          <cell r="AW257">
            <v>438000</v>
          </cell>
          <cell r="AX257" t="str">
            <v>N</v>
          </cell>
          <cell r="AY257">
            <v>42704</v>
          </cell>
          <cell r="BA257" t="str">
            <v>Traditional</v>
          </cell>
          <cell r="BC257">
            <v>4647</v>
          </cell>
        </row>
        <row r="258">
          <cell r="B258" t="str">
            <v>PWR8</v>
          </cell>
          <cell r="C258">
            <v>38</v>
          </cell>
          <cell r="D258" t="str">
            <v>North West</v>
          </cell>
          <cell r="E258" t="str">
            <v>Bella Casa MHP</v>
          </cell>
          <cell r="F258">
            <v>2225000</v>
          </cell>
          <cell r="G258">
            <v>1.3361989490093673</v>
          </cell>
          <cell r="H258">
            <v>0.90038022471910095</v>
          </cell>
          <cell r="I258">
            <v>0.68156332308343803</v>
          </cell>
          <cell r="J258">
            <v>5.3999999999999999E-2</v>
          </cell>
          <cell r="K258">
            <v>1.3299999999999999E-2</v>
          </cell>
          <cell r="L258">
            <v>10</v>
          </cell>
          <cell r="M258">
            <v>30</v>
          </cell>
          <cell r="N258">
            <v>0</v>
          </cell>
          <cell r="O258" t="str">
            <v>Manufactured Housing Community</v>
          </cell>
          <cell r="P258" t="str">
            <v>Manufactured Home Community</v>
          </cell>
          <cell r="Q258" t="str">
            <v>Manufactured Housing Community-Manufactured Home Community</v>
          </cell>
          <cell r="R258" t="str">
            <v>Pleasant Hill</v>
          </cell>
          <cell r="S258" t="str">
            <v>OR</v>
          </cell>
          <cell r="T258">
            <v>97455</v>
          </cell>
          <cell r="U258">
            <v>38469</v>
          </cell>
          <cell r="V258">
            <v>38371</v>
          </cell>
          <cell r="W258">
            <v>38373</v>
          </cell>
          <cell r="X258">
            <v>38383</v>
          </cell>
          <cell r="Y258">
            <v>38391</v>
          </cell>
          <cell r="AC258" t="str">
            <v>Brad Andersen</v>
          </cell>
          <cell r="AD258" t="str">
            <v>Damien Alvarado</v>
          </cell>
          <cell r="AE258" t="str">
            <v>Courtney Boscoe</v>
          </cell>
          <cell r="AF258" t="str">
            <v>Brian Dunne</v>
          </cell>
          <cell r="AG258" t="str">
            <v>Vivien Pepa</v>
          </cell>
          <cell r="AH258" t="str">
            <v>Thomas Farber</v>
          </cell>
          <cell r="AJ258" t="str">
            <v>In Process - Locked</v>
          </cell>
          <cell r="AK258" t="b">
            <v>1</v>
          </cell>
          <cell r="AL258">
            <v>38391</v>
          </cell>
          <cell r="AM258">
            <v>38469</v>
          </cell>
          <cell r="AN258">
            <v>200334.6</v>
          </cell>
          <cell r="AO258">
            <v>4.07E-2</v>
          </cell>
          <cell r="AP258" t="str">
            <v>Then-Issued 10-yr. Treas</v>
          </cell>
          <cell r="AQ258">
            <v>3264553.6</v>
          </cell>
          <cell r="AR258" t="str">
            <v>Actual/360</v>
          </cell>
          <cell r="AS258" t="str">
            <v>P&amp;I Amortized with balloon</v>
          </cell>
          <cell r="AT258" t="str">
            <v>Fixed Rate</v>
          </cell>
          <cell r="AU258" t="str">
            <v>CMO FrontRunner</v>
          </cell>
          <cell r="AV258">
            <v>12494.060119099049</v>
          </cell>
          <cell r="AW258">
            <v>149928.72142918859</v>
          </cell>
          <cell r="AX258" t="str">
            <v>N</v>
          </cell>
          <cell r="AY258">
            <v>0</v>
          </cell>
          <cell r="BA258" t="str">
            <v>Traditional</v>
          </cell>
          <cell r="BC258">
            <v>4661</v>
          </cell>
        </row>
        <row r="259">
          <cell r="B259" t="str">
            <v>PWR8</v>
          </cell>
          <cell r="C259">
            <v>38</v>
          </cell>
          <cell r="D259" t="str">
            <v>South</v>
          </cell>
          <cell r="E259" t="str">
            <v>Legacy Plaza</v>
          </cell>
          <cell r="F259">
            <v>3250000</v>
          </cell>
          <cell r="G259">
            <v>1.7305842916538055</v>
          </cell>
          <cell r="H259">
            <v>0.98416646153846199</v>
          </cell>
          <cell r="I259">
            <v>0.72222222222222199</v>
          </cell>
          <cell r="J259">
            <v>5.6090000000000001E-2</v>
          </cell>
          <cell r="K259">
            <v>1.15E-2</v>
          </cell>
          <cell r="L259">
            <v>10</v>
          </cell>
          <cell r="M259">
            <v>30</v>
          </cell>
          <cell r="N259">
            <v>60</v>
          </cell>
          <cell r="O259" t="str">
            <v>Retail</v>
          </cell>
          <cell r="P259" t="str">
            <v>Unanchored</v>
          </cell>
          <cell r="Q259" t="str">
            <v>Retail-Unanchored</v>
          </cell>
          <cell r="R259" t="str">
            <v>Plano</v>
          </cell>
          <cell r="S259" t="str">
            <v>TX</v>
          </cell>
          <cell r="T259">
            <v>75023</v>
          </cell>
          <cell r="U259">
            <v>38453</v>
          </cell>
          <cell r="V259">
            <v>38370</v>
          </cell>
          <cell r="W259">
            <v>38371</v>
          </cell>
          <cell r="X259">
            <v>38386</v>
          </cell>
          <cell r="Y259">
            <v>38400</v>
          </cell>
          <cell r="AC259" t="str">
            <v>Weir Goodwin</v>
          </cell>
          <cell r="AD259" t="str">
            <v>Clint Frease</v>
          </cell>
          <cell r="AE259" t="str">
            <v>Courtney Boscoe</v>
          </cell>
          <cell r="AF259" t="str">
            <v>Caitlin Dinh</v>
          </cell>
          <cell r="AG259" t="str">
            <v>Angela Chan</v>
          </cell>
          <cell r="AH259" t="str">
            <v>Annie Yim</v>
          </cell>
          <cell r="AJ259" t="str">
            <v>In Process - Locked</v>
          </cell>
          <cell r="AK259" t="b">
            <v>1</v>
          </cell>
          <cell r="AN259">
            <v>319854.09999999998</v>
          </cell>
          <cell r="AO259">
            <v>4.4590000000000005E-2</v>
          </cell>
          <cell r="AP259" t="str">
            <v>Treasuries - On The Run</v>
          </cell>
          <cell r="AQ259">
            <v>4500000</v>
          </cell>
          <cell r="AR259" t="str">
            <v>Actual/360</v>
          </cell>
          <cell r="AS259" t="str">
            <v>Interest Only then convert to P&amp;I amortized with balloon</v>
          </cell>
          <cell r="AT259" t="str">
            <v>Fixed Rate</v>
          </cell>
          <cell r="AU259" t="str">
            <v>CMO FrontRunner</v>
          </cell>
          <cell r="AV259">
            <v>15402.028356481482</v>
          </cell>
          <cell r="AW259">
            <v>184824.34027777778</v>
          </cell>
          <cell r="AX259" t="str">
            <v>N</v>
          </cell>
          <cell r="AY259">
            <v>22124</v>
          </cell>
          <cell r="BA259" t="str">
            <v>Traditional</v>
          </cell>
          <cell r="BC259">
            <v>4663</v>
          </cell>
        </row>
        <row r="260">
          <cell r="B260" t="str">
            <v>PWR8</v>
          </cell>
          <cell r="C260">
            <v>38</v>
          </cell>
          <cell r="D260" t="str">
            <v>North West</v>
          </cell>
          <cell r="E260" t="str">
            <v>Chateaubri MHP</v>
          </cell>
          <cell r="F260">
            <v>2375000</v>
          </cell>
          <cell r="G260">
            <v>1.3454512677283306</v>
          </cell>
          <cell r="H260">
            <v>0.90661477894736797</v>
          </cell>
          <cell r="I260">
            <v>0.72078907435508299</v>
          </cell>
          <cell r="J260">
            <v>5.3999999999999999E-2</v>
          </cell>
          <cell r="K260">
            <v>1.3299999999999999E-2</v>
          </cell>
          <cell r="L260">
            <v>10</v>
          </cell>
          <cell r="M260">
            <v>30</v>
          </cell>
          <cell r="N260">
            <v>0</v>
          </cell>
          <cell r="O260" t="str">
            <v>Manufactured Housing Community</v>
          </cell>
          <cell r="P260" t="str">
            <v>Manufactured Home Community</v>
          </cell>
          <cell r="Q260" t="str">
            <v>Manufactured Housing Community-Manufactured Home Community</v>
          </cell>
          <cell r="R260" t="str">
            <v>Hermiston</v>
          </cell>
          <cell r="S260" t="str">
            <v>OR</v>
          </cell>
          <cell r="T260">
            <v>97838</v>
          </cell>
          <cell r="U260">
            <v>38469</v>
          </cell>
          <cell r="V260">
            <v>38371</v>
          </cell>
          <cell r="W260">
            <v>38373</v>
          </cell>
          <cell r="X260">
            <v>38383</v>
          </cell>
          <cell r="Y260">
            <v>38391</v>
          </cell>
          <cell r="AC260" t="str">
            <v>Brad Andersen</v>
          </cell>
          <cell r="AD260" t="str">
            <v>Damien Alvarado</v>
          </cell>
          <cell r="AE260" t="str">
            <v>Courtney Boscoe</v>
          </cell>
          <cell r="AF260" t="str">
            <v>Brian Dunne</v>
          </cell>
          <cell r="AG260" t="str">
            <v>Vivien Pepa</v>
          </cell>
          <cell r="AH260" t="str">
            <v>Thomas Farber</v>
          </cell>
          <cell r="AJ260" t="str">
            <v>In Process - Locked</v>
          </cell>
          <cell r="AK260" t="b">
            <v>1</v>
          </cell>
          <cell r="AL260">
            <v>38391</v>
          </cell>
          <cell r="AM260">
            <v>38469</v>
          </cell>
          <cell r="AN260">
            <v>215321.01</v>
          </cell>
          <cell r="AO260">
            <v>4.07E-2</v>
          </cell>
          <cell r="AP260" t="str">
            <v>Then-Issued 10-yr. Treas</v>
          </cell>
          <cell r="AQ260">
            <v>3295000</v>
          </cell>
          <cell r="AR260" t="str">
            <v>Actual/360</v>
          </cell>
          <cell r="AS260" t="str">
            <v>P&amp;I Amortized with balloon</v>
          </cell>
          <cell r="AT260" t="str">
            <v>Fixed Rate</v>
          </cell>
          <cell r="AU260" t="str">
            <v>CMO FrontRunner</v>
          </cell>
          <cell r="AV260">
            <v>13336.356306903477</v>
          </cell>
          <cell r="AW260">
            <v>160036.27568284172</v>
          </cell>
          <cell r="AX260" t="str">
            <v>N</v>
          </cell>
          <cell r="AY260">
            <v>126</v>
          </cell>
          <cell r="BA260" t="str">
            <v>Traditional</v>
          </cell>
          <cell r="BC260">
            <v>4667</v>
          </cell>
        </row>
        <row r="261">
          <cell r="B261" t="str">
            <v>Not Assigned</v>
          </cell>
          <cell r="D261" t="str">
            <v>Mid West</v>
          </cell>
          <cell r="E261" t="str">
            <v>The Shoppes at Athenry</v>
          </cell>
          <cell r="F261">
            <v>3615000</v>
          </cell>
          <cell r="G261">
            <v>1.3017999173249715</v>
          </cell>
          <cell r="H261">
            <v>0.889919806362379</v>
          </cell>
          <cell r="I261">
            <v>0.82937329571244101</v>
          </cell>
          <cell r="J261">
            <v>5.5300000000000002E-2</v>
          </cell>
          <cell r="K261">
            <v>1.15E-2</v>
          </cell>
          <cell r="L261">
            <v>10</v>
          </cell>
          <cell r="M261">
            <v>30</v>
          </cell>
          <cell r="N261">
            <v>0</v>
          </cell>
          <cell r="O261" t="str">
            <v>Retail</v>
          </cell>
          <cell r="P261" t="str">
            <v>Unanchored</v>
          </cell>
          <cell r="Q261" t="str">
            <v>Retail-Unanchored</v>
          </cell>
          <cell r="R261" t="str">
            <v>Dublin</v>
          </cell>
          <cell r="S261" t="str">
            <v>OH</v>
          </cell>
          <cell r="T261">
            <v>43017</v>
          </cell>
          <cell r="U261">
            <v>38499</v>
          </cell>
          <cell r="V261">
            <v>38377</v>
          </cell>
          <cell r="W261">
            <v>38378</v>
          </cell>
          <cell r="X261">
            <v>38408</v>
          </cell>
          <cell r="AC261" t="str">
            <v>Bill Avery</v>
          </cell>
          <cell r="AD261" t="str">
            <v>Peter Lampros</v>
          </cell>
          <cell r="AE261" t="str">
            <v>Jim Bennett</v>
          </cell>
          <cell r="AF261" t="str">
            <v>Kelly Brady</v>
          </cell>
          <cell r="AG261" t="str">
            <v>Andrea Burzynski</v>
          </cell>
          <cell r="AJ261" t="str">
            <v>In Process - Locked</v>
          </cell>
          <cell r="AK261" t="b">
            <v>1</v>
          </cell>
          <cell r="AN261">
            <v>321706.01</v>
          </cell>
          <cell r="AO261">
            <v>4.3800000000000006E-2</v>
          </cell>
          <cell r="AP261" t="str">
            <v>Then-Issued 10-yr. Treas</v>
          </cell>
          <cell r="AQ261">
            <v>4358712.8</v>
          </cell>
          <cell r="AR261" t="str">
            <v>Actual/360</v>
          </cell>
          <cell r="AS261" t="str">
            <v>P&amp;I Amortized with balloon</v>
          </cell>
          <cell r="AT261" t="str">
            <v>Fixed Rate</v>
          </cell>
          <cell r="AU261" t="str">
            <v>CMO FrontRunner</v>
          </cell>
          <cell r="AV261">
            <v>20593.66712955038</v>
          </cell>
          <cell r="AW261">
            <v>247124.00555460458</v>
          </cell>
          <cell r="AX261" t="str">
            <v>N</v>
          </cell>
          <cell r="AY261">
            <v>26549</v>
          </cell>
          <cell r="BA261" t="str">
            <v>Traditional</v>
          </cell>
          <cell r="BC261">
            <v>4668</v>
          </cell>
        </row>
        <row r="262">
          <cell r="B262" t="str">
            <v>PWR8</v>
          </cell>
          <cell r="C262">
            <v>38</v>
          </cell>
          <cell r="D262" t="str">
            <v>North West</v>
          </cell>
          <cell r="E262" t="str">
            <v>Thomasville - Idaho</v>
          </cell>
          <cell r="F262">
            <v>1500000</v>
          </cell>
          <cell r="G262">
            <v>1.3949103171352644</v>
          </cell>
          <cell r="H262">
            <v>1.050327</v>
          </cell>
          <cell r="I262">
            <v>0.71382342863669201</v>
          </cell>
          <cell r="J262">
            <v>5.7230000000000003E-2</v>
          </cell>
          <cell r="K262">
            <v>1.35E-2</v>
          </cell>
          <cell r="L262">
            <v>10</v>
          </cell>
          <cell r="M262">
            <v>25</v>
          </cell>
          <cell r="N262">
            <v>0</v>
          </cell>
          <cell r="O262" t="str">
            <v>Retail</v>
          </cell>
          <cell r="P262" t="str">
            <v>Shadow Anchored</v>
          </cell>
          <cell r="Q262" t="str">
            <v>Retail-Shadow Anchored</v>
          </cell>
          <cell r="R262" t="str">
            <v>Meridian</v>
          </cell>
          <cell r="S262" t="str">
            <v>ID</v>
          </cell>
          <cell r="T262">
            <v>83642</v>
          </cell>
          <cell r="U262">
            <v>38456</v>
          </cell>
          <cell r="V262">
            <v>38365</v>
          </cell>
          <cell r="W262">
            <v>38366</v>
          </cell>
          <cell r="X262">
            <v>38378</v>
          </cell>
          <cell r="Y262">
            <v>38398</v>
          </cell>
          <cell r="AC262" t="str">
            <v>Eric Smith</v>
          </cell>
          <cell r="AD262" t="str">
            <v>Kristin Howes</v>
          </cell>
          <cell r="AE262" t="str">
            <v>Courtney Boscoe</v>
          </cell>
          <cell r="AF262" t="str">
            <v>Anna Salnikova</v>
          </cell>
          <cell r="AG262" t="str">
            <v>Vivien Pepa</v>
          </cell>
          <cell r="AH262" t="str">
            <v>Arlecia Durades</v>
          </cell>
          <cell r="AJ262" t="str">
            <v>In Process - Locked</v>
          </cell>
          <cell r="AK262" t="b">
            <v>1</v>
          </cell>
          <cell r="AM262">
            <v>38456</v>
          </cell>
          <cell r="AN262">
            <v>157549.04999999999</v>
          </cell>
          <cell r="AO262">
            <v>4.3730000000000005E-2</v>
          </cell>
          <cell r="AP262" t="str">
            <v>Swap</v>
          </cell>
          <cell r="AQ262">
            <v>2101360</v>
          </cell>
          <cell r="AR262" t="str">
            <v>Actual/360</v>
          </cell>
          <cell r="AS262" t="str">
            <v>P&amp;I Amortized with balloon</v>
          </cell>
          <cell r="AT262" t="str">
            <v>Fixed Rate</v>
          </cell>
          <cell r="AU262" t="str">
            <v>CMO FrontRunner</v>
          </cell>
          <cell r="AV262">
            <v>9412.1373530043729</v>
          </cell>
          <cell r="AW262">
            <v>112945.64823605248</v>
          </cell>
          <cell r="AX262" t="str">
            <v>N</v>
          </cell>
          <cell r="AY262">
            <v>14165</v>
          </cell>
          <cell r="BA262" t="str">
            <v>Traditional</v>
          </cell>
          <cell r="BC262">
            <v>4671</v>
          </cell>
        </row>
        <row r="263">
          <cell r="B263" t="str">
            <v>PWR8</v>
          </cell>
          <cell r="C263">
            <v>38</v>
          </cell>
          <cell r="D263" t="str">
            <v>North West</v>
          </cell>
          <cell r="E263" t="str">
            <v>Regency Plaza</v>
          </cell>
          <cell r="F263">
            <v>3000000</v>
          </cell>
          <cell r="G263">
            <v>1.587020628176081</v>
          </cell>
          <cell r="H263">
            <v>1.0375204333333301</v>
          </cell>
          <cell r="I263">
            <v>0.65502183406113501</v>
          </cell>
          <cell r="J263">
            <v>5.1299999999999998E-2</v>
          </cell>
          <cell r="K263">
            <v>1.11E-2</v>
          </cell>
          <cell r="L263">
            <v>10</v>
          </cell>
          <cell r="M263">
            <v>30</v>
          </cell>
          <cell r="N263">
            <v>0</v>
          </cell>
          <cell r="O263" t="str">
            <v>Retail</v>
          </cell>
          <cell r="P263" t="str">
            <v>Shadow Anchored</v>
          </cell>
          <cell r="Q263" t="str">
            <v>Retail-Shadow Anchored</v>
          </cell>
          <cell r="R263" t="str">
            <v>Citrus Heights</v>
          </cell>
          <cell r="S263" t="str">
            <v>NCA</v>
          </cell>
          <cell r="T263">
            <v>95621</v>
          </cell>
          <cell r="U263">
            <v>38463</v>
          </cell>
          <cell r="V263">
            <v>38365</v>
          </cell>
          <cell r="W263">
            <v>38373</v>
          </cell>
          <cell r="X263">
            <v>38380</v>
          </cell>
          <cell r="Y263">
            <v>38391</v>
          </cell>
          <cell r="AC263" t="str">
            <v>Eric Smith</v>
          </cell>
          <cell r="AD263" t="str">
            <v>Kristin Howes</v>
          </cell>
          <cell r="AE263" t="str">
            <v>Courtney Boscoe</v>
          </cell>
          <cell r="AF263" t="str">
            <v>Brian Dunne</v>
          </cell>
          <cell r="AG263" t="str">
            <v>Vivien Pepa</v>
          </cell>
          <cell r="AH263" t="str">
            <v>Arlecia Durades</v>
          </cell>
          <cell r="AJ263" t="str">
            <v>In Process - Locked</v>
          </cell>
          <cell r="AK263" t="b">
            <v>1</v>
          </cell>
          <cell r="AL263">
            <v>38392</v>
          </cell>
          <cell r="AM263">
            <v>38463</v>
          </cell>
          <cell r="AN263">
            <v>311256.13</v>
          </cell>
          <cell r="AO263">
            <v>4.02E-2</v>
          </cell>
          <cell r="AP263" t="str">
            <v>Then-Issued 10-yr. Treas</v>
          </cell>
          <cell r="AQ263">
            <v>4580000</v>
          </cell>
          <cell r="AR263" t="str">
            <v>Actual/360</v>
          </cell>
          <cell r="AS263" t="str">
            <v>P&amp;I Amortized with balloon</v>
          </cell>
          <cell r="AT263" t="str">
            <v>Fixed Rate</v>
          </cell>
          <cell r="AU263" t="str">
            <v>CMO FrontRunner</v>
          </cell>
          <cell r="AV263">
            <v>16343.839754082575</v>
          </cell>
          <cell r="AW263">
            <v>196126.0770489909</v>
          </cell>
          <cell r="AX263" t="str">
            <v>N</v>
          </cell>
          <cell r="AY263">
            <v>36729</v>
          </cell>
          <cell r="BA263" t="str">
            <v>Traditional</v>
          </cell>
          <cell r="BC263">
            <v>4672</v>
          </cell>
        </row>
        <row r="264">
          <cell r="B264" t="str">
            <v>PWR8</v>
          </cell>
          <cell r="C264">
            <v>38</v>
          </cell>
          <cell r="D264" t="str">
            <v>Mid West</v>
          </cell>
          <cell r="E264" t="str">
            <v>Lamplighter MHC</v>
          </cell>
          <cell r="F264">
            <v>9450000</v>
          </cell>
          <cell r="G264">
            <v>1.5914012402565694</v>
          </cell>
          <cell r="H264">
            <v>0.85999765079365098</v>
          </cell>
          <cell r="I264">
            <v>0.79411764705882404</v>
          </cell>
          <cell r="J264">
            <v>5.33E-2</v>
          </cell>
          <cell r="K264">
            <v>1.0500000000000001E-2</v>
          </cell>
          <cell r="L264">
            <v>10</v>
          </cell>
          <cell r="M264">
            <v>30</v>
          </cell>
          <cell r="N264">
            <v>36</v>
          </cell>
          <cell r="O264" t="str">
            <v>Manufactured Housing Community</v>
          </cell>
          <cell r="P264" t="str">
            <v>Manufactured Home Community</v>
          </cell>
          <cell r="Q264" t="str">
            <v>Manufactured Housing Community-Manufactured Home Community</v>
          </cell>
          <cell r="R264" t="str">
            <v>Colorado Springs</v>
          </cell>
          <cell r="S264" t="str">
            <v>CO</v>
          </cell>
          <cell r="T264">
            <v>80918</v>
          </cell>
          <cell r="U264">
            <v>38411</v>
          </cell>
          <cell r="V264">
            <v>38369</v>
          </cell>
          <cell r="W264">
            <v>38369</v>
          </cell>
          <cell r="X264">
            <v>38373</v>
          </cell>
          <cell r="Y264">
            <v>38397</v>
          </cell>
          <cell r="Z264">
            <v>38401</v>
          </cell>
          <cell r="AA264">
            <v>38414</v>
          </cell>
          <cell r="AC264" t="str">
            <v>David Harvey</v>
          </cell>
          <cell r="AD264" t="str">
            <v>Peter Lampros</v>
          </cell>
          <cell r="AE264" t="str">
            <v>Jacob Schmidt</v>
          </cell>
          <cell r="AF264" t="str">
            <v>Mark Frillici</v>
          </cell>
          <cell r="AG264" t="str">
            <v>Susan Kimmet</v>
          </cell>
          <cell r="AH264" t="str">
            <v>Vickie Attardo</v>
          </cell>
          <cell r="AJ264" t="str">
            <v>Closed</v>
          </cell>
          <cell r="AK264" t="b">
            <v>0</v>
          </cell>
          <cell r="AN264">
            <v>812697.78</v>
          </cell>
          <cell r="AO264">
            <v>4.2799999999999998E-2</v>
          </cell>
          <cell r="AP264" t="str">
            <v>Then-Issued 10-yr. Treas</v>
          </cell>
          <cell r="AQ264">
            <v>11900000</v>
          </cell>
          <cell r="AR264" t="str">
            <v>Actual/360</v>
          </cell>
          <cell r="AS264" t="str">
            <v>Interest Only then convert to P&amp;I amortized with balloon</v>
          </cell>
          <cell r="AT264" t="str">
            <v>Fixed Rate</v>
          </cell>
          <cell r="AU264" t="str">
            <v>CMO Regular</v>
          </cell>
          <cell r="AV264">
            <v>42556.71875</v>
          </cell>
          <cell r="AW264">
            <v>510680.625</v>
          </cell>
          <cell r="AX264" t="str">
            <v>N</v>
          </cell>
          <cell r="AY264">
            <v>0</v>
          </cell>
          <cell r="BA264" t="str">
            <v>Traditional</v>
          </cell>
          <cell r="BC264">
            <v>4693</v>
          </cell>
        </row>
        <row r="265">
          <cell r="B265" t="str">
            <v>PWR8</v>
          </cell>
          <cell r="C265">
            <v>38</v>
          </cell>
          <cell r="D265" t="str">
            <v>Mid West</v>
          </cell>
          <cell r="E265" t="str">
            <v>Crestline MHC</v>
          </cell>
          <cell r="F265">
            <v>7650000</v>
          </cell>
          <cell r="G265">
            <v>1.5546535521042313</v>
          </cell>
          <cell r="H265">
            <v>0.84013909803921605</v>
          </cell>
          <cell r="I265">
            <v>0.78865979381443296</v>
          </cell>
          <cell r="J265">
            <v>5.33E-2</v>
          </cell>
          <cell r="K265">
            <v>1.0500000000000001E-2</v>
          </cell>
          <cell r="L265">
            <v>10</v>
          </cell>
          <cell r="M265">
            <v>30</v>
          </cell>
          <cell r="N265">
            <v>36</v>
          </cell>
          <cell r="O265" t="str">
            <v>Manufactured Housing Community</v>
          </cell>
          <cell r="P265" t="str">
            <v>Manufactured Home Community</v>
          </cell>
          <cell r="Q265" t="str">
            <v>Manufactured Housing Community-Manufactured Home Community</v>
          </cell>
          <cell r="R265" t="str">
            <v>Colorado Springs</v>
          </cell>
          <cell r="S265" t="str">
            <v>CO</v>
          </cell>
          <cell r="T265">
            <v>80918</v>
          </cell>
          <cell r="U265">
            <v>38411</v>
          </cell>
          <cell r="V265">
            <v>38369</v>
          </cell>
          <cell r="W265">
            <v>38369</v>
          </cell>
          <cell r="X265">
            <v>38373</v>
          </cell>
          <cell r="Y265">
            <v>38390</v>
          </cell>
          <cell r="AA265">
            <v>38414</v>
          </cell>
          <cell r="AC265" t="str">
            <v>David Harvey</v>
          </cell>
          <cell r="AD265" t="str">
            <v>Peter Lampros</v>
          </cell>
          <cell r="AE265" t="str">
            <v>Jacob Schmidt</v>
          </cell>
          <cell r="AF265" t="str">
            <v>Susan Kimmet</v>
          </cell>
          <cell r="AG265" t="str">
            <v>Sarah Graziano</v>
          </cell>
          <cell r="AH265" t="str">
            <v>Vickie Attardo</v>
          </cell>
          <cell r="AJ265" t="str">
            <v>Closed</v>
          </cell>
          <cell r="AK265" t="b">
            <v>0</v>
          </cell>
          <cell r="AN265">
            <v>642706.41</v>
          </cell>
          <cell r="AO265">
            <v>4.2799999999999998E-2</v>
          </cell>
          <cell r="AP265" t="str">
            <v>Then-Issued 10-yr. Treas</v>
          </cell>
          <cell r="AQ265">
            <v>9700000</v>
          </cell>
          <cell r="AR265" t="str">
            <v>Actual/360</v>
          </cell>
          <cell r="AS265" t="str">
            <v>Interest Only then convert to P&amp;I amortized with balloon</v>
          </cell>
          <cell r="AT265" t="str">
            <v>Fixed Rate</v>
          </cell>
          <cell r="AU265" t="str">
            <v>CMO Regular</v>
          </cell>
          <cell r="AV265">
            <v>34450.677083333336</v>
          </cell>
          <cell r="AW265">
            <v>413408.125</v>
          </cell>
          <cell r="AX265" t="str">
            <v>N</v>
          </cell>
          <cell r="AY265">
            <v>0</v>
          </cell>
          <cell r="BA265" t="str">
            <v>Traditional</v>
          </cell>
          <cell r="BC265">
            <v>4694</v>
          </cell>
        </row>
        <row r="266">
          <cell r="B266" t="str">
            <v>PWR8</v>
          </cell>
          <cell r="C266">
            <v>38</v>
          </cell>
          <cell r="D266" t="str">
            <v>South West</v>
          </cell>
          <cell r="E266" t="str">
            <v>Laurel Canyon Retail</v>
          </cell>
          <cell r="F266">
            <v>1750000</v>
          </cell>
          <cell r="G266">
            <v>1.438009745763827</v>
          </cell>
          <cell r="H266">
            <v>1.0824672</v>
          </cell>
          <cell r="I266">
            <v>0.67105983078954101</v>
          </cell>
          <cell r="J266">
            <v>5.7200000000000001E-2</v>
          </cell>
          <cell r="K266">
            <v>1.4999999999999999E-2</v>
          </cell>
          <cell r="L266">
            <v>10</v>
          </cell>
          <cell r="M266">
            <v>25</v>
          </cell>
          <cell r="N266">
            <v>0</v>
          </cell>
          <cell r="O266" t="str">
            <v>Retail</v>
          </cell>
          <cell r="P266" t="str">
            <v>Unanchored</v>
          </cell>
          <cell r="Q266" t="str">
            <v>Retail-Unanchored</v>
          </cell>
          <cell r="R266" t="str">
            <v>Studio City</v>
          </cell>
          <cell r="S266" t="str">
            <v>SCA</v>
          </cell>
          <cell r="T266">
            <v>91604</v>
          </cell>
          <cell r="U266">
            <v>38475</v>
          </cell>
          <cell r="W266">
            <v>38386</v>
          </cell>
          <cell r="X266">
            <v>38392</v>
          </cell>
          <cell r="Y266">
            <v>38393</v>
          </cell>
          <cell r="AC266" t="str">
            <v>Todd Barnett</v>
          </cell>
          <cell r="AD266" t="str">
            <v>Britten Jacobian</v>
          </cell>
          <cell r="AE266" t="str">
            <v>Angela Akiyama</v>
          </cell>
          <cell r="AF266" t="str">
            <v>Ruth Lang</v>
          </cell>
          <cell r="AG266" t="str">
            <v>Luz Manalo</v>
          </cell>
          <cell r="AH266" t="str">
            <v>Elizabeth David</v>
          </cell>
          <cell r="AJ266" t="str">
            <v>In Process</v>
          </cell>
          <cell r="AK266" t="b">
            <v>0</v>
          </cell>
          <cell r="AN266">
            <v>189431.76</v>
          </cell>
          <cell r="AO266">
            <v>4.2200000000000001E-2</v>
          </cell>
          <cell r="AP266" t="str">
            <v>On-the-Run (10-yr Treas.)</v>
          </cell>
          <cell r="AQ266">
            <v>2607815.16</v>
          </cell>
          <cell r="AR266" t="str">
            <v>Actual/360</v>
          </cell>
          <cell r="AS266" t="str">
            <v>P&amp;I Amortized with balloon</v>
          </cell>
          <cell r="AT266" t="str">
            <v>Fixed Rate</v>
          </cell>
          <cell r="AU266" t="str">
            <v>CMO FrontRunner</v>
          </cell>
          <cell r="AV266">
            <v>10977.658563513398</v>
          </cell>
          <cell r="AW266">
            <v>131731.90276216078</v>
          </cell>
          <cell r="AX266" t="str">
            <v>N</v>
          </cell>
          <cell r="AY266">
            <v>7344</v>
          </cell>
          <cell r="BA266" t="str">
            <v>Traditional</v>
          </cell>
          <cell r="BC266">
            <v>4700</v>
          </cell>
        </row>
        <row r="267">
          <cell r="B267" t="str">
            <v>PWR8</v>
          </cell>
          <cell r="C267">
            <v>38</v>
          </cell>
          <cell r="D267" t="str">
            <v>South West</v>
          </cell>
          <cell r="E267" t="str">
            <v>Saliman Apartments</v>
          </cell>
          <cell r="F267">
            <v>2625000</v>
          </cell>
          <cell r="G267">
            <v>1.4063200686901205</v>
          </cell>
          <cell r="H267">
            <v>0.950793142857143</v>
          </cell>
          <cell r="I267">
            <v>0.73279481521845902</v>
          </cell>
          <cell r="J267">
            <v>5.4300000000000001E-2</v>
          </cell>
          <cell r="K267">
            <v>1.23E-2</v>
          </cell>
          <cell r="L267">
            <v>10</v>
          </cell>
          <cell r="M267">
            <v>30</v>
          </cell>
          <cell r="N267">
            <v>0</v>
          </cell>
          <cell r="O267" t="str">
            <v>Multifamily</v>
          </cell>
          <cell r="P267" t="str">
            <v>Garden</v>
          </cell>
          <cell r="Q267" t="str">
            <v>Multifamily-Garden</v>
          </cell>
          <cell r="R267" t="str">
            <v>Carson City</v>
          </cell>
          <cell r="S267" t="str">
            <v>NV</v>
          </cell>
          <cell r="U267">
            <v>38480</v>
          </cell>
          <cell r="W267">
            <v>38373</v>
          </cell>
          <cell r="X267">
            <v>38393</v>
          </cell>
          <cell r="Y267">
            <v>38400</v>
          </cell>
          <cell r="AC267" t="str">
            <v>John Batug</v>
          </cell>
          <cell r="AD267" t="str">
            <v>James Brady</v>
          </cell>
          <cell r="AE267" t="str">
            <v>Angela Akiyama</v>
          </cell>
          <cell r="AF267" t="str">
            <v>Jared Felder</v>
          </cell>
          <cell r="AG267" t="str">
            <v>Angela Chan</v>
          </cell>
          <cell r="AH267" t="str">
            <v>Elizabeth David</v>
          </cell>
          <cell r="AJ267" t="str">
            <v>In Process - Locked</v>
          </cell>
          <cell r="AK267" t="b">
            <v>1</v>
          </cell>
          <cell r="AM267">
            <v>38480</v>
          </cell>
          <cell r="AN267">
            <v>249583.2</v>
          </cell>
          <cell r="AO267">
            <v>4.2000000000000003E-2</v>
          </cell>
          <cell r="AP267" t="str">
            <v>Then-Issued 10-yr. Treas</v>
          </cell>
          <cell r="AQ267">
            <v>3582176</v>
          </cell>
          <cell r="AR267" t="str">
            <v>Actual/360</v>
          </cell>
          <cell r="AS267" t="str">
            <v>P&amp;I Amortized with balloon</v>
          </cell>
          <cell r="AT267" t="str">
            <v>Fixed Rate</v>
          </cell>
          <cell r="AU267" t="str">
            <v>CMO FrontRunner</v>
          </cell>
          <cell r="AV267">
            <v>14789.378650745064</v>
          </cell>
          <cell r="AW267">
            <v>177472.54380894077</v>
          </cell>
          <cell r="AX267" t="str">
            <v>N</v>
          </cell>
          <cell r="AY267">
            <v>0</v>
          </cell>
          <cell r="BA267" t="str">
            <v>Traditional</v>
          </cell>
          <cell r="BC267">
            <v>4721</v>
          </cell>
        </row>
        <row r="268">
          <cell r="B268" t="str">
            <v>Not Assigned</v>
          </cell>
          <cell r="D268" t="str">
            <v>North West</v>
          </cell>
          <cell r="E268" t="str">
            <v>Parkwest Apartments</v>
          </cell>
          <cell r="F268">
            <v>3850000</v>
          </cell>
          <cell r="G268">
            <v>1.2652115849042678</v>
          </cell>
          <cell r="H268">
            <v>0.85159883116883095</v>
          </cell>
          <cell r="I268">
            <v>0.74038461538461497</v>
          </cell>
          <cell r="J268">
            <v>5.3900000000000003E-2</v>
          </cell>
          <cell r="K268">
            <v>1.0999999999999999E-2</v>
          </cell>
          <cell r="L268">
            <v>10</v>
          </cell>
          <cell r="M268">
            <v>30</v>
          </cell>
          <cell r="N268">
            <v>0</v>
          </cell>
          <cell r="O268" t="str">
            <v>Multifamily</v>
          </cell>
          <cell r="Q268" t="str">
            <v>Multifamily-</v>
          </cell>
          <cell r="R268" t="str">
            <v>Redding</v>
          </cell>
          <cell r="S268" t="str">
            <v>NCA</v>
          </cell>
          <cell r="T268">
            <v>96003</v>
          </cell>
          <cell r="W268">
            <v>38405</v>
          </cell>
          <cell r="AC268" t="str">
            <v>Mark Doris</v>
          </cell>
          <cell r="AD268" t="str">
            <v>Damien Alvarado</v>
          </cell>
          <cell r="AE268" t="str">
            <v>Courtney Boscoe</v>
          </cell>
          <cell r="AF268" t="str">
            <v>Brian Dunne</v>
          </cell>
          <cell r="AJ268" t="str">
            <v>App. Sent</v>
          </cell>
          <cell r="AK268" t="b">
            <v>0</v>
          </cell>
          <cell r="AN268">
            <v>327865.55</v>
          </cell>
          <cell r="AO268">
            <v>4.2900000000000008E-2</v>
          </cell>
          <cell r="AP268" t="str">
            <v>On-the-Run (10-yr Treas.)</v>
          </cell>
          <cell r="AQ268">
            <v>5200000</v>
          </cell>
          <cell r="AR268" t="str">
            <v>Actual/360</v>
          </cell>
          <cell r="AS268" t="str">
            <v>P&amp;I Amortized with balloon</v>
          </cell>
          <cell r="AT268" t="str">
            <v>Fixed Rate</v>
          </cell>
          <cell r="AU268" t="str">
            <v>CMO FrontRunner</v>
          </cell>
          <cell r="AV268">
            <v>21594.909098729124</v>
          </cell>
          <cell r="AW268">
            <v>259138.90918474947</v>
          </cell>
          <cell r="AX268" t="str">
            <v>N</v>
          </cell>
          <cell r="AY268">
            <v>0</v>
          </cell>
          <cell r="BA268" t="str">
            <v>Traditional</v>
          </cell>
          <cell r="BC268">
            <v>4722</v>
          </cell>
        </row>
        <row r="269">
          <cell r="B269" t="str">
            <v>PWR8</v>
          </cell>
          <cell r="C269">
            <v>38</v>
          </cell>
          <cell r="D269" t="str">
            <v>South West</v>
          </cell>
          <cell r="E269" t="str">
            <v>MacArthur Boulevard Park</v>
          </cell>
          <cell r="F269">
            <v>9250000</v>
          </cell>
          <cell r="G269">
            <v>1.2765500372952407</v>
          </cell>
          <cell r="H269">
            <v>0.84684783783783801</v>
          </cell>
          <cell r="I269">
            <v>0.81943814216537902</v>
          </cell>
          <cell r="J269">
            <v>5.2600000000000001E-2</v>
          </cell>
          <cell r="K269">
            <v>1.15E-2</v>
          </cell>
          <cell r="L269">
            <v>10</v>
          </cell>
          <cell r="M269">
            <v>30</v>
          </cell>
          <cell r="N269">
            <v>0</v>
          </cell>
          <cell r="O269" t="str">
            <v>Industrial</v>
          </cell>
          <cell r="P269" t="str">
            <v>Flex</v>
          </cell>
          <cell r="Q269" t="str">
            <v>Industrial-Flex</v>
          </cell>
          <cell r="R269" t="str">
            <v>Santa Ana</v>
          </cell>
          <cell r="S269" t="str">
            <v>SCA</v>
          </cell>
          <cell r="T269">
            <v>92704</v>
          </cell>
          <cell r="U269">
            <v>38488</v>
          </cell>
          <cell r="V269">
            <v>38391</v>
          </cell>
          <cell r="W269">
            <v>38398</v>
          </cell>
          <cell r="X269">
            <v>38402</v>
          </cell>
          <cell r="Y269">
            <v>38406</v>
          </cell>
          <cell r="AC269" t="str">
            <v>Chris Lewis</v>
          </cell>
          <cell r="AD269" t="str">
            <v>Ryan Johnson</v>
          </cell>
          <cell r="AE269" t="str">
            <v>Gene Erzinger</v>
          </cell>
          <cell r="AG269" t="str">
            <v>Nicole Nguyen</v>
          </cell>
          <cell r="AH269" t="str">
            <v>Jennifer Browning</v>
          </cell>
          <cell r="AJ269" t="str">
            <v>In Process</v>
          </cell>
          <cell r="AK269" t="b">
            <v>0</v>
          </cell>
          <cell r="AN269">
            <v>783334.25</v>
          </cell>
          <cell r="AO269">
            <v>4.1099999999999998E-2</v>
          </cell>
          <cell r="AP269" t="str">
            <v>Then-Issued 10-yr. Treas</v>
          </cell>
          <cell r="AQ269">
            <v>11288222.41</v>
          </cell>
          <cell r="AR269" t="str">
            <v>Actual/360</v>
          </cell>
          <cell r="AS269" t="str">
            <v>P&amp;I Amortized with balloon</v>
          </cell>
          <cell r="AT269" t="str">
            <v>Fixed Rate</v>
          </cell>
          <cell r="AU269" t="str">
            <v>CMO Regular</v>
          </cell>
          <cell r="AV269">
            <v>51136.149982007475</v>
          </cell>
          <cell r="AW269">
            <v>613633.79978408967</v>
          </cell>
          <cell r="AX269" t="str">
            <v>N</v>
          </cell>
          <cell r="AY269">
            <v>96044</v>
          </cell>
          <cell r="BA269" t="str">
            <v>Traditional</v>
          </cell>
          <cell r="BC269">
            <v>4733</v>
          </cell>
        </row>
        <row r="270">
          <cell r="B270" t="str">
            <v>Not Assigned</v>
          </cell>
          <cell r="D270" t="str">
            <v>South West</v>
          </cell>
          <cell r="E270" t="str">
            <v>Budget Self Storage - Lancaster-Palmdale, CA</v>
          </cell>
          <cell r="F270">
            <v>2000000</v>
          </cell>
          <cell r="G270">
            <v>3.6201596409411532</v>
          </cell>
          <cell r="H270">
            <v>2.3827599500000001</v>
          </cell>
          <cell r="I270">
            <v>0.36916894558656099</v>
          </cell>
          <cell r="J270">
            <v>5.1900000000000002E-2</v>
          </cell>
          <cell r="K270">
            <v>1.0500000000000001E-2</v>
          </cell>
          <cell r="L270">
            <v>10</v>
          </cell>
          <cell r="M270">
            <v>30</v>
          </cell>
          <cell r="N270">
            <v>0</v>
          </cell>
          <cell r="O270" t="str">
            <v>Self Storage</v>
          </cell>
          <cell r="P270" t="str">
            <v>Self Storage</v>
          </cell>
          <cell r="Q270" t="str">
            <v>Self Storage</v>
          </cell>
          <cell r="R270" t="str">
            <v>Lancaster and Palmdale</v>
          </cell>
          <cell r="S270" t="str">
            <v>SCA</v>
          </cell>
          <cell r="U270">
            <v>38471</v>
          </cell>
          <cell r="V270">
            <v>38007</v>
          </cell>
          <cell r="W270">
            <v>38373</v>
          </cell>
          <cell r="X270">
            <v>38378</v>
          </cell>
          <cell r="Y270">
            <v>38398</v>
          </cell>
          <cell r="AC270" t="str">
            <v>Chris Lewis</v>
          </cell>
          <cell r="AD270" t="str">
            <v>Ryan Johnson</v>
          </cell>
          <cell r="AE270" t="str">
            <v>Angela Akiyama</v>
          </cell>
          <cell r="AF270" t="str">
            <v>La-Sallet Palacios</v>
          </cell>
          <cell r="AG270" t="str">
            <v>Luz Manalo</v>
          </cell>
          <cell r="AH270" t="str">
            <v>Annie Yim</v>
          </cell>
          <cell r="AJ270" t="str">
            <v>In Process - Locked</v>
          </cell>
          <cell r="AK270" t="b">
            <v>1</v>
          </cell>
          <cell r="AL270">
            <v>38384</v>
          </cell>
          <cell r="AM270">
            <v>38471</v>
          </cell>
          <cell r="AN270">
            <v>476551.99</v>
          </cell>
          <cell r="AO270">
            <v>4.1399999999999999E-2</v>
          </cell>
          <cell r="AP270" t="str">
            <v>Then-Issued 10-yr. Treas</v>
          </cell>
          <cell r="AQ270">
            <v>5417573.7800000003</v>
          </cell>
          <cell r="AR270" t="str">
            <v>Actual/360</v>
          </cell>
          <cell r="AS270" t="str">
            <v>P&amp;I Amortized with balloon</v>
          </cell>
          <cell r="AT270" t="str">
            <v>Fixed Rate</v>
          </cell>
          <cell r="AU270" t="str">
            <v>CMO FrontRunner</v>
          </cell>
          <cell r="AV270">
            <v>10969.865909838441</v>
          </cell>
          <cell r="AW270">
            <v>131638.39091806131</v>
          </cell>
          <cell r="AX270" t="str">
            <v>N</v>
          </cell>
          <cell r="AY270">
            <v>73531</v>
          </cell>
          <cell r="BA270" t="str">
            <v>Non-Traditional</v>
          </cell>
          <cell r="BC270">
            <v>4760</v>
          </cell>
        </row>
        <row r="271">
          <cell r="B271" t="str">
            <v>PWR8</v>
          </cell>
          <cell r="C271">
            <v>38</v>
          </cell>
          <cell r="D271" t="str">
            <v>South West</v>
          </cell>
          <cell r="E271" t="str">
            <v>Sable Shops</v>
          </cell>
          <cell r="F271">
            <v>1280000</v>
          </cell>
          <cell r="G271">
            <v>1.4966771763210214</v>
          </cell>
          <cell r="H271">
            <v>1.0515295312499999</v>
          </cell>
          <cell r="I271">
            <v>0.62135922330097104</v>
          </cell>
          <cell r="J271">
            <v>5.7799999999999997E-2</v>
          </cell>
          <cell r="K271">
            <v>1.4E-2</v>
          </cell>
          <cell r="L271">
            <v>10</v>
          </cell>
          <cell r="M271">
            <v>30</v>
          </cell>
          <cell r="N271">
            <v>0</v>
          </cell>
          <cell r="O271" t="str">
            <v>Retail</v>
          </cell>
          <cell r="P271" t="str">
            <v>Unanchored</v>
          </cell>
          <cell r="Q271" t="str">
            <v>Retail-Unanchored</v>
          </cell>
          <cell r="R271" t="str">
            <v>Aurora</v>
          </cell>
          <cell r="S271" t="str">
            <v>CO</v>
          </cell>
          <cell r="T271">
            <v>80011</v>
          </cell>
          <cell r="U271">
            <v>38463</v>
          </cell>
          <cell r="W271">
            <v>38373</v>
          </cell>
          <cell r="X271">
            <v>38385</v>
          </cell>
          <cell r="Y271">
            <v>38385</v>
          </cell>
          <cell r="AC271" t="str">
            <v>John Batug</v>
          </cell>
          <cell r="AD271" t="str">
            <v>James Brady</v>
          </cell>
          <cell r="AE271" t="str">
            <v>Angela Akiyama</v>
          </cell>
          <cell r="AF271" t="str">
            <v>La-Sallet Palacios</v>
          </cell>
          <cell r="AG271" t="str">
            <v>Angela Chan</v>
          </cell>
          <cell r="AH271" t="str">
            <v>Arlecia Durades</v>
          </cell>
          <cell r="AJ271" t="str">
            <v>In Process - Locked</v>
          </cell>
          <cell r="AK271" t="b">
            <v>1</v>
          </cell>
          <cell r="AM271">
            <v>38463</v>
          </cell>
          <cell r="AN271">
            <v>134595.78</v>
          </cell>
          <cell r="AO271">
            <v>4.3799999999999999E-2</v>
          </cell>
          <cell r="AP271" t="str">
            <v>Then-Issued 10-yr. Treas</v>
          </cell>
          <cell r="AQ271">
            <v>2060000</v>
          </cell>
          <cell r="AR271" t="str">
            <v>Actual/360</v>
          </cell>
          <cell r="AS271" t="str">
            <v>P&amp;I Amortized with balloon</v>
          </cell>
          <cell r="AT271" t="str">
            <v>Fixed Rate</v>
          </cell>
          <cell r="AU271" t="str">
            <v>CMO FrontRunner</v>
          </cell>
          <cell r="AV271">
            <v>7494.1444804889697</v>
          </cell>
          <cell r="AW271">
            <v>89929.733765867641</v>
          </cell>
          <cell r="AX271" t="str">
            <v>N</v>
          </cell>
          <cell r="AY271">
            <v>6720</v>
          </cell>
          <cell r="BA271" t="str">
            <v>Traditional</v>
          </cell>
          <cell r="BC271">
            <v>4777</v>
          </cell>
        </row>
        <row r="272">
          <cell r="B272" t="str">
            <v>Not Assigned</v>
          </cell>
          <cell r="D272" t="str">
            <v>North East</v>
          </cell>
          <cell r="E272" t="str">
            <v>Sunny Industries</v>
          </cell>
          <cell r="F272">
            <v>10400000</v>
          </cell>
          <cell r="G272">
            <v>1.3565830502513383</v>
          </cell>
          <cell r="H272">
            <v>1.1606500288461501</v>
          </cell>
          <cell r="I272">
            <v>0.65</v>
          </cell>
          <cell r="J272">
            <v>5.9400000000000001E-2</v>
          </cell>
          <cell r="K272">
            <v>1.4E-2</v>
          </cell>
          <cell r="L272">
            <v>20</v>
          </cell>
          <cell r="M272">
            <v>20</v>
          </cell>
          <cell r="N272">
            <v>0</v>
          </cell>
          <cell r="O272" t="str">
            <v>Industrial</v>
          </cell>
          <cell r="P272" t="str">
            <v>Light</v>
          </cell>
          <cell r="Q272" t="str">
            <v>Industrial-Light</v>
          </cell>
          <cell r="R272" t="str">
            <v>Mazomanie</v>
          </cell>
          <cell r="S272" t="str">
            <v>WI</v>
          </cell>
          <cell r="T272">
            <v>53560</v>
          </cell>
          <cell r="U272">
            <v>38471</v>
          </cell>
          <cell r="W272">
            <v>38372</v>
          </cell>
          <cell r="X272">
            <v>38376</v>
          </cell>
          <cell r="Y272">
            <v>38376</v>
          </cell>
          <cell r="AC272" t="str">
            <v>Adam Davis</v>
          </cell>
          <cell r="AD272" t="str">
            <v>Ilir S.Telegrafi</v>
          </cell>
          <cell r="AE272" t="str">
            <v>William Kautter</v>
          </cell>
          <cell r="AF272" t="str">
            <v>John Sipple</v>
          </cell>
          <cell r="AG272" t="str">
            <v>Eliza Davies</v>
          </cell>
          <cell r="AH272" t="str">
            <v>Cathlene Banker</v>
          </cell>
          <cell r="AJ272" t="str">
            <v>In Process</v>
          </cell>
          <cell r="AK272" t="b">
            <v>0</v>
          </cell>
          <cell r="AN272">
            <v>1207076.03</v>
          </cell>
          <cell r="AO272">
            <v>4.5400000000000003E-2</v>
          </cell>
          <cell r="AP272" t="str">
            <v>Swap</v>
          </cell>
          <cell r="AQ272">
            <v>16000000</v>
          </cell>
          <cell r="AR272" t="str">
            <v>Actual/360</v>
          </cell>
          <cell r="AS272" t="str">
            <v>P&amp;I Amortized with balloon</v>
          </cell>
          <cell r="AT272" t="str">
            <v>Fixed Rate</v>
          </cell>
          <cell r="AU272" t="str">
            <v>CMO Regular</v>
          </cell>
          <cell r="AV272">
            <v>74149.289384111136</v>
          </cell>
          <cell r="AW272">
            <v>889791.47260933369</v>
          </cell>
          <cell r="AX272" t="str">
            <v>Y</v>
          </cell>
          <cell r="AY272">
            <v>365296.8</v>
          </cell>
          <cell r="BA272" t="str">
            <v>Traditional</v>
          </cell>
          <cell r="BC272">
            <v>4782</v>
          </cell>
        </row>
        <row r="273">
          <cell r="B273" t="str">
            <v>HOLD</v>
          </cell>
          <cell r="D273" t="str">
            <v>South West</v>
          </cell>
          <cell r="E273" t="str">
            <v>Patrick Lane Industrial Park Phase III</v>
          </cell>
          <cell r="F273">
            <v>1800000</v>
          </cell>
          <cell r="G273">
            <v>1.3607837149557223</v>
          </cell>
          <cell r="H273">
            <v>0.93024155555555599</v>
          </cell>
          <cell r="I273">
            <v>0.808443128518608</v>
          </cell>
          <cell r="J273">
            <v>5.5300000000000002E-2</v>
          </cell>
          <cell r="K273">
            <v>1.4E-2</v>
          </cell>
          <cell r="L273">
            <v>10</v>
          </cell>
          <cell r="M273">
            <v>30</v>
          </cell>
          <cell r="N273">
            <v>0</v>
          </cell>
          <cell r="O273" t="str">
            <v>Industrial</v>
          </cell>
          <cell r="P273" t="str">
            <v>Warehouse</v>
          </cell>
          <cell r="Q273" t="str">
            <v>Industrial-Warehouse</v>
          </cell>
          <cell r="R273" t="str">
            <v>Las Vegas</v>
          </cell>
          <cell r="S273" t="str">
            <v>NV</v>
          </cell>
          <cell r="T273">
            <v>89120</v>
          </cell>
          <cell r="U273">
            <v>38473</v>
          </cell>
          <cell r="W273">
            <v>38384</v>
          </cell>
          <cell r="X273">
            <v>38386</v>
          </cell>
          <cell r="Y273">
            <v>38387</v>
          </cell>
          <cell r="AC273" t="str">
            <v>John Batug</v>
          </cell>
          <cell r="AD273" t="str">
            <v>James Brady</v>
          </cell>
          <cell r="AE273" t="str">
            <v>Angela Akiyama</v>
          </cell>
          <cell r="AF273" t="str">
            <v>La-Sallet Palacios</v>
          </cell>
          <cell r="AG273" t="str">
            <v>Angela Chan</v>
          </cell>
          <cell r="AH273" t="str">
            <v>Arlecia Durades</v>
          </cell>
          <cell r="AJ273" t="str">
            <v>In Process</v>
          </cell>
          <cell r="AK273" t="b">
            <v>0</v>
          </cell>
          <cell r="AN273">
            <v>167443.48000000001</v>
          </cell>
          <cell r="AO273">
            <v>4.1300000000000003E-2</v>
          </cell>
          <cell r="AP273" t="str">
            <v>Then-Issued 10-yr. Treas</v>
          </cell>
          <cell r="AQ273">
            <v>2226501.7000000002</v>
          </cell>
          <cell r="AR273" t="str">
            <v>Actual/360</v>
          </cell>
          <cell r="AS273" t="str">
            <v>P&amp;I Amortized with balloon</v>
          </cell>
          <cell r="AT273" t="str">
            <v>Fixed Rate</v>
          </cell>
          <cell r="AU273" t="str">
            <v>CMO FrontRunner</v>
          </cell>
          <cell r="AV273">
            <v>10254.108114298944</v>
          </cell>
          <cell r="AW273">
            <v>123049.29737158734</v>
          </cell>
          <cell r="AX273" t="str">
            <v>N</v>
          </cell>
          <cell r="AY273">
            <v>25700</v>
          </cell>
          <cell r="AZ273" t="str">
            <v>Loan placed on hold due to the fact the borrower may be selling the building.</v>
          </cell>
          <cell r="BA273" t="str">
            <v>Traditional</v>
          </cell>
          <cell r="BC273">
            <v>4836</v>
          </cell>
        </row>
        <row r="274">
          <cell r="B274" t="str">
            <v>Not Assigned</v>
          </cell>
          <cell r="D274" t="str">
            <v>South</v>
          </cell>
          <cell r="E274" t="str">
            <v>Plaza Mini Storage</v>
          </cell>
          <cell r="F274">
            <v>1600000</v>
          </cell>
          <cell r="G274">
            <v>1.4506710203217728</v>
          </cell>
          <cell r="H274">
            <v>1.1983628749999999</v>
          </cell>
          <cell r="I274">
            <v>0.64491257770662502</v>
          </cell>
          <cell r="J274">
            <v>5.509E-2</v>
          </cell>
          <cell r="K274">
            <v>1.37E-2</v>
          </cell>
          <cell r="L274">
            <v>10</v>
          </cell>
          <cell r="M274">
            <v>20</v>
          </cell>
          <cell r="N274">
            <v>0</v>
          </cell>
          <cell r="O274" t="str">
            <v>Self Storage</v>
          </cell>
          <cell r="P274" t="str">
            <v>Self Storage</v>
          </cell>
          <cell r="Q274" t="str">
            <v>Self Storage</v>
          </cell>
          <cell r="R274" t="str">
            <v>San Antonio</v>
          </cell>
          <cell r="S274" t="str">
            <v>TX</v>
          </cell>
          <cell r="T274">
            <v>78223</v>
          </cell>
          <cell r="V274">
            <v>38398</v>
          </cell>
          <cell r="W274">
            <v>38400</v>
          </cell>
          <cell r="X274">
            <v>38411</v>
          </cell>
          <cell r="AC274" t="str">
            <v>Tavis Holsinger</v>
          </cell>
          <cell r="AD274" t="str">
            <v>Clint Frease</v>
          </cell>
          <cell r="AE274" t="str">
            <v>Courtney Boscoe</v>
          </cell>
          <cell r="AF274" t="str">
            <v>Caitlin Dinh</v>
          </cell>
          <cell r="AG274" t="str">
            <v>Angela Chan</v>
          </cell>
          <cell r="AJ274" t="str">
            <v>App. Rcvd</v>
          </cell>
          <cell r="AK274" t="b">
            <v>0</v>
          </cell>
          <cell r="AN274">
            <v>191738.06</v>
          </cell>
          <cell r="AO274">
            <v>4.1389999999999996E-2</v>
          </cell>
          <cell r="AP274" t="str">
            <v>Treasuries - On The Run</v>
          </cell>
          <cell r="AQ274">
            <v>2480956.42</v>
          </cell>
          <cell r="AR274" t="str">
            <v>Actual/360</v>
          </cell>
          <cell r="AS274" t="str">
            <v>P&amp;I Amortized with balloon</v>
          </cell>
          <cell r="AT274" t="str">
            <v>Fixed Rate</v>
          </cell>
          <cell r="AU274" t="str">
            <v>CMO FrontRunner</v>
          </cell>
          <cell r="AV274">
            <v>11014.331604365099</v>
          </cell>
          <cell r="AW274">
            <v>132171.97925238119</v>
          </cell>
          <cell r="AX274" t="str">
            <v>N</v>
          </cell>
          <cell r="AY274">
            <v>44923</v>
          </cell>
          <cell r="BA274" t="str">
            <v>Non-Traditional</v>
          </cell>
          <cell r="BC274">
            <v>4840</v>
          </cell>
        </row>
        <row r="275">
          <cell r="B275" t="str">
            <v>PWR8</v>
          </cell>
          <cell r="C275">
            <v>38</v>
          </cell>
          <cell r="D275" t="str">
            <v>North West</v>
          </cell>
          <cell r="E275" t="str">
            <v>The Fountainebleau Apartments</v>
          </cell>
          <cell r="F275">
            <v>2300000</v>
          </cell>
          <cell r="G275">
            <v>1.2751482382933219</v>
          </cell>
          <cell r="H275">
            <v>0.85924199999999995</v>
          </cell>
          <cell r="I275">
            <v>0.50163576881134098</v>
          </cell>
          <cell r="J275">
            <v>5.3999999999999999E-2</v>
          </cell>
          <cell r="K275">
            <v>1.2500000000000001E-2</v>
          </cell>
          <cell r="L275">
            <v>10</v>
          </cell>
          <cell r="M275">
            <v>30</v>
          </cell>
          <cell r="N275">
            <v>0</v>
          </cell>
          <cell r="O275" t="str">
            <v>Multifamily</v>
          </cell>
          <cell r="Q275" t="str">
            <v>Multifamily-</v>
          </cell>
          <cell r="R275" t="str">
            <v>Oakland</v>
          </cell>
          <cell r="S275" t="str">
            <v>NCA</v>
          </cell>
          <cell r="T275">
            <v>94610</v>
          </cell>
          <cell r="U275">
            <v>38457</v>
          </cell>
          <cell r="V275">
            <v>38384</v>
          </cell>
          <cell r="W275">
            <v>38385</v>
          </cell>
          <cell r="X275">
            <v>38397</v>
          </cell>
          <cell r="Y275">
            <v>38401</v>
          </cell>
          <cell r="AC275" t="str">
            <v>Eric Smith</v>
          </cell>
          <cell r="AD275" t="str">
            <v>Kristin Howes</v>
          </cell>
          <cell r="AE275" t="str">
            <v>Courtney Boscoe</v>
          </cell>
          <cell r="AF275" t="str">
            <v>Anna Salnikova</v>
          </cell>
          <cell r="AG275" t="str">
            <v>Vivien Pepa</v>
          </cell>
          <cell r="AH275" t="str">
            <v>Arlecia Durades</v>
          </cell>
          <cell r="AJ275" t="str">
            <v>In Process</v>
          </cell>
          <cell r="AK275" t="b">
            <v>0</v>
          </cell>
          <cell r="AN275">
            <v>197625.66</v>
          </cell>
          <cell r="AO275">
            <v>4.1499999999999995E-2</v>
          </cell>
          <cell r="AP275" t="str">
            <v>Then-Issued 10-yr. Treas</v>
          </cell>
          <cell r="AQ275">
            <v>4585000</v>
          </cell>
          <cell r="AR275" t="str">
            <v>Actual/360</v>
          </cell>
          <cell r="AS275" t="str">
            <v>P&amp;I Amortized with balloon</v>
          </cell>
          <cell r="AT275" t="str">
            <v>Fixed Rate</v>
          </cell>
          <cell r="AU275" t="str">
            <v>CMO FrontRunner</v>
          </cell>
          <cell r="AV275">
            <v>12915.208213001262</v>
          </cell>
          <cell r="AW275">
            <v>154982.49855601514</v>
          </cell>
          <cell r="AX275" t="str">
            <v>N</v>
          </cell>
          <cell r="AY275">
            <v>36</v>
          </cell>
          <cell r="BA275" t="str">
            <v>Traditional</v>
          </cell>
          <cell r="BC275">
            <v>4853</v>
          </cell>
        </row>
        <row r="276">
          <cell r="B276" t="str">
            <v>Not Assigned</v>
          </cell>
          <cell r="D276" t="str">
            <v>South West</v>
          </cell>
          <cell r="E276" t="str">
            <v>Moorpark Plaza</v>
          </cell>
          <cell r="F276">
            <v>7000000</v>
          </cell>
          <cell r="G276">
            <v>1.4089469063777955</v>
          </cell>
          <cell r="H276">
            <v>0.97381697142857104</v>
          </cell>
          <cell r="I276">
            <v>0.74576414329818796</v>
          </cell>
          <cell r="J276">
            <v>5.6300000000000003E-2</v>
          </cell>
          <cell r="K276">
            <v>1.2500000000000001E-2</v>
          </cell>
          <cell r="L276">
            <v>10</v>
          </cell>
          <cell r="M276">
            <v>30</v>
          </cell>
          <cell r="N276">
            <v>0</v>
          </cell>
          <cell r="O276" t="str">
            <v>Retail</v>
          </cell>
          <cell r="P276" t="str">
            <v>Unanchored</v>
          </cell>
          <cell r="Q276" t="str">
            <v>Retail-Unanchored</v>
          </cell>
          <cell r="R276" t="str">
            <v>Moorpark</v>
          </cell>
          <cell r="S276" t="str">
            <v>SCA</v>
          </cell>
          <cell r="T276">
            <v>93021</v>
          </cell>
          <cell r="U276">
            <v>38509</v>
          </cell>
          <cell r="V276">
            <v>38411</v>
          </cell>
          <cell r="W276">
            <v>38418</v>
          </cell>
          <cell r="AC276" t="str">
            <v>Chris Lewis</v>
          </cell>
          <cell r="AD276" t="str">
            <v>Ryan Johnson</v>
          </cell>
          <cell r="AE276" t="str">
            <v>Gene Erzinger</v>
          </cell>
          <cell r="AF276" t="str">
            <v>Leeza Duong</v>
          </cell>
          <cell r="AG276" t="str">
            <v>Nicole Nguyen</v>
          </cell>
          <cell r="AJ276" t="str">
            <v>App. Sent</v>
          </cell>
          <cell r="AK276" t="b">
            <v>0</v>
          </cell>
          <cell r="AN276">
            <v>681671.88</v>
          </cell>
          <cell r="AO276">
            <v>4.3800000000000006E-2</v>
          </cell>
          <cell r="AP276" t="str">
            <v>Then-Issued 10-yr. Treas</v>
          </cell>
          <cell r="AQ276">
            <v>9386345.6199999992</v>
          </cell>
          <cell r="AR276" t="str">
            <v>Actual/360</v>
          </cell>
          <cell r="AS276" t="str">
            <v>P&amp;I Amortized with balloon</v>
          </cell>
          <cell r="AT276" t="str">
            <v>Fixed Rate</v>
          </cell>
          <cell r="AU276" t="str">
            <v>CMO Regular</v>
          </cell>
          <cell r="AV276">
            <v>40318.04870918821</v>
          </cell>
          <cell r="AW276">
            <v>483816.58451025852</v>
          </cell>
          <cell r="AX276" t="str">
            <v>N</v>
          </cell>
          <cell r="AY276">
            <v>54086</v>
          </cell>
          <cell r="BA276" t="str">
            <v>Traditional</v>
          </cell>
          <cell r="BC276">
            <v>4861</v>
          </cell>
        </row>
        <row r="277">
          <cell r="B277" t="str">
            <v>Not Assigned</v>
          </cell>
          <cell r="D277" t="str">
            <v>North West</v>
          </cell>
          <cell r="E277" t="str">
            <v>Alaskan Apartments</v>
          </cell>
          <cell r="F277">
            <v>6050000</v>
          </cell>
          <cell r="G277">
            <v>2.0565913800377884</v>
          </cell>
          <cell r="H277">
            <v>1.3344970413223101</v>
          </cell>
          <cell r="I277">
            <v>0.58034003845647697</v>
          </cell>
          <cell r="J277">
            <v>5.0639999999999998E-2</v>
          </cell>
          <cell r="K277">
            <v>8.9999999999999993E-3</v>
          </cell>
          <cell r="L277">
            <v>10</v>
          </cell>
          <cell r="M277">
            <v>30</v>
          </cell>
          <cell r="N277">
            <v>0</v>
          </cell>
          <cell r="O277" t="str">
            <v>Multifamily</v>
          </cell>
          <cell r="P277" t="str">
            <v>Garden</v>
          </cell>
          <cell r="Q277" t="str">
            <v>Multifamily-Garden</v>
          </cell>
          <cell r="R277" t="str">
            <v>Anchorage</v>
          </cell>
          <cell r="S277" t="str">
            <v>AK</v>
          </cell>
          <cell r="T277">
            <v>99501</v>
          </cell>
          <cell r="U277">
            <v>38482</v>
          </cell>
          <cell r="W277">
            <v>38386</v>
          </cell>
          <cell r="X277">
            <v>38398</v>
          </cell>
          <cell r="AC277" t="str">
            <v>Mark Doris</v>
          </cell>
          <cell r="AD277" t="str">
            <v>Wayne Cable</v>
          </cell>
          <cell r="AE277" t="str">
            <v>Mary Lou Lemley</v>
          </cell>
          <cell r="AF277" t="str">
            <v>Brian Jacks</v>
          </cell>
          <cell r="AG277" t="str">
            <v>Rene Cowden</v>
          </cell>
          <cell r="AH277" t="str">
            <v>Jennifer Browning</v>
          </cell>
          <cell r="AJ277" t="str">
            <v>App. Rcvd</v>
          </cell>
          <cell r="AK277" t="b">
            <v>0</v>
          </cell>
          <cell r="AN277">
            <v>807370.71</v>
          </cell>
          <cell r="AO277">
            <v>4.1639999999999996E-2</v>
          </cell>
          <cell r="AP277" t="str">
            <v>Then-Issued 10-yr. Treas</v>
          </cell>
          <cell r="AQ277">
            <v>10424922.630000001</v>
          </cell>
          <cell r="AR277" t="str">
            <v>Actual/360</v>
          </cell>
          <cell r="AS277" t="str">
            <v>P&amp;I Amortized with balloon</v>
          </cell>
          <cell r="AT277" t="str">
            <v>Fixed Rate</v>
          </cell>
          <cell r="AU277" t="str">
            <v>CMO Regular</v>
          </cell>
          <cell r="AV277">
            <v>32714.759554600369</v>
          </cell>
          <cell r="AW277">
            <v>392577.11465520441</v>
          </cell>
          <cell r="AX277" t="str">
            <v>N</v>
          </cell>
          <cell r="AY277">
            <v>186444</v>
          </cell>
          <cell r="BA277" t="str">
            <v>Traditional</v>
          </cell>
          <cell r="BC277">
            <v>4869</v>
          </cell>
        </row>
        <row r="278">
          <cell r="B278" t="str">
            <v>Not Assigned</v>
          </cell>
          <cell r="D278" t="str">
            <v>South</v>
          </cell>
          <cell r="E278" t="str">
            <v>Victoria Gardens Apartments</v>
          </cell>
          <cell r="F278">
            <v>3250000</v>
          </cell>
          <cell r="G278">
            <v>1.4413778258809855</v>
          </cell>
          <cell r="H278">
            <v>1.02732732307692</v>
          </cell>
          <cell r="I278">
            <v>0.77871967956389598</v>
          </cell>
          <cell r="J278">
            <v>5.16E-2</v>
          </cell>
          <cell r="K278">
            <v>1.0200000000000001E-2</v>
          </cell>
          <cell r="L278">
            <v>10</v>
          </cell>
          <cell r="M278">
            <v>25</v>
          </cell>
          <cell r="N278">
            <v>0</v>
          </cell>
          <cell r="O278" t="str">
            <v>Multifamily</v>
          </cell>
          <cell r="P278" t="str">
            <v>Garden</v>
          </cell>
          <cell r="Q278" t="str">
            <v>Multifamily-Garden</v>
          </cell>
          <cell r="R278" t="str">
            <v>Rosenberg</v>
          </cell>
          <cell r="S278" t="str">
            <v>TX</v>
          </cell>
          <cell r="T278">
            <v>77471</v>
          </cell>
          <cell r="U278">
            <v>38471</v>
          </cell>
          <cell r="V278">
            <v>38331</v>
          </cell>
          <cell r="W278">
            <v>38379</v>
          </cell>
          <cell r="X278">
            <v>38384</v>
          </cell>
          <cell r="Y278">
            <v>38415</v>
          </cell>
          <cell r="AC278" t="str">
            <v>Tavis Holsinger</v>
          </cell>
          <cell r="AD278" t="str">
            <v>Clint Frease</v>
          </cell>
          <cell r="AE278" t="str">
            <v>Courtney Boscoe</v>
          </cell>
          <cell r="AF278" t="str">
            <v>Caitlin Dinh</v>
          </cell>
          <cell r="AG278" t="str">
            <v>Angela Chan</v>
          </cell>
          <cell r="AH278" t="str">
            <v>Annie Yim</v>
          </cell>
          <cell r="AJ278" t="str">
            <v>In Process</v>
          </cell>
          <cell r="AK278" t="b">
            <v>0</v>
          </cell>
          <cell r="AN278">
            <v>333881.38</v>
          </cell>
          <cell r="AO278">
            <v>4.1399999999999999E-2</v>
          </cell>
          <cell r="AP278" t="str">
            <v>On-the-Run (10-yr Treas.)</v>
          </cell>
          <cell r="AQ278">
            <v>4173517.23</v>
          </cell>
          <cell r="AR278" t="str">
            <v>Actual/360</v>
          </cell>
          <cell r="AS278" t="str">
            <v>P&amp;I Amortized with balloon</v>
          </cell>
          <cell r="AT278" t="str">
            <v>Fixed Rate</v>
          </cell>
          <cell r="AU278" t="str">
            <v>CMO FrontRunner</v>
          </cell>
          <cell r="AV278">
            <v>19303.36920253879</v>
          </cell>
          <cell r="AW278">
            <v>231640.43043046549</v>
          </cell>
          <cell r="AX278" t="str">
            <v>N</v>
          </cell>
          <cell r="AY278">
            <v>152</v>
          </cell>
          <cell r="BA278" t="str">
            <v>Traditional</v>
          </cell>
          <cell r="BC278">
            <v>4872</v>
          </cell>
        </row>
        <row r="279">
          <cell r="B279" t="str">
            <v>Not Assigned</v>
          </cell>
          <cell r="D279" t="str">
            <v>North West</v>
          </cell>
          <cell r="E279" t="str">
            <v>Walgreen's - San Bernardino</v>
          </cell>
          <cell r="F279">
            <v>3395000</v>
          </cell>
          <cell r="G279">
            <v>1.2450969689875635</v>
          </cell>
          <cell r="H279">
            <v>0.86623917525773197</v>
          </cell>
          <cell r="I279">
            <v>0.72080679405520198</v>
          </cell>
          <cell r="J279">
            <v>5.6899999999999999E-2</v>
          </cell>
          <cell r="K279">
            <v>1.32E-2</v>
          </cell>
          <cell r="L279">
            <v>10</v>
          </cell>
          <cell r="M279">
            <v>30</v>
          </cell>
          <cell r="N279">
            <v>0</v>
          </cell>
          <cell r="O279" t="str">
            <v>Retail</v>
          </cell>
          <cell r="P279" t="str">
            <v>Anchored</v>
          </cell>
          <cell r="Q279" t="str">
            <v>Retail-Anchored</v>
          </cell>
          <cell r="R279" t="str">
            <v>San Bernardino</v>
          </cell>
          <cell r="S279" t="str">
            <v>SCA</v>
          </cell>
          <cell r="U279">
            <v>38541</v>
          </cell>
          <cell r="V279">
            <v>38393</v>
          </cell>
          <cell r="W279">
            <v>38393</v>
          </cell>
          <cell r="X279">
            <v>38406</v>
          </cell>
          <cell r="Y279">
            <v>38413</v>
          </cell>
          <cell r="AC279" t="str">
            <v>Eric Smith</v>
          </cell>
          <cell r="AD279" t="str">
            <v>Kristin Howes</v>
          </cell>
          <cell r="AE279" t="str">
            <v>Courtney Boscoe</v>
          </cell>
          <cell r="AF279" t="str">
            <v>Anna Salnikova</v>
          </cell>
          <cell r="AG279" t="str">
            <v>Vivien Pepa</v>
          </cell>
          <cell r="AH279" t="str">
            <v>Arlecia Durades</v>
          </cell>
          <cell r="AJ279" t="str">
            <v>In Process - Locked</v>
          </cell>
          <cell r="AK279" t="b">
            <v>1</v>
          </cell>
          <cell r="AM279">
            <v>38541</v>
          </cell>
          <cell r="AN279">
            <v>294088.2</v>
          </cell>
          <cell r="AO279">
            <v>4.3700000000000003E-2</v>
          </cell>
          <cell r="AP279" t="str">
            <v>Then-Issued 10-yr. Treas</v>
          </cell>
          <cell r="AQ279">
            <v>4710000</v>
          </cell>
          <cell r="AR279" t="str">
            <v>Actual/360</v>
          </cell>
          <cell r="AS279" t="str">
            <v>P&amp;I Amortized with balloon</v>
          </cell>
          <cell r="AT279" t="str">
            <v>Fixed Rate</v>
          </cell>
          <cell r="AU279" t="str">
            <v>CMO FrontRunner</v>
          </cell>
          <cell r="AV279">
            <v>19683.085422597949</v>
          </cell>
          <cell r="AW279">
            <v>236197.02507117539</v>
          </cell>
          <cell r="AX279" t="str">
            <v>N</v>
          </cell>
          <cell r="AY279">
            <v>14820</v>
          </cell>
          <cell r="BA279" t="str">
            <v>Traditional</v>
          </cell>
          <cell r="BC279">
            <v>4878</v>
          </cell>
        </row>
        <row r="280">
          <cell r="B280" t="str">
            <v>Not Assigned</v>
          </cell>
          <cell r="D280" t="str">
            <v>North West</v>
          </cell>
          <cell r="E280" t="str">
            <v>Malaspina, Glacier, Gold Nugget MHP</v>
          </cell>
          <cell r="F280">
            <v>6000000</v>
          </cell>
          <cell r="G280">
            <v>1.4424290509555597</v>
          </cell>
          <cell r="H280">
            <v>1.042359</v>
          </cell>
          <cell r="I280">
            <v>0.69767441860465096</v>
          </cell>
          <cell r="J280">
            <v>5.2999999999999999E-2</v>
          </cell>
          <cell r="K280">
            <v>1.2E-2</v>
          </cell>
          <cell r="L280">
            <v>10</v>
          </cell>
          <cell r="M280">
            <v>25</v>
          </cell>
          <cell r="N280">
            <v>0</v>
          </cell>
          <cell r="O280" t="str">
            <v>Manufactured Housing Community</v>
          </cell>
          <cell r="Q280" t="str">
            <v>Manufactured Housing Community-</v>
          </cell>
          <cell r="R280" t="str">
            <v>Anchorage</v>
          </cell>
          <cell r="S280" t="str">
            <v>AK</v>
          </cell>
          <cell r="W280">
            <v>38399</v>
          </cell>
          <cell r="AC280" t="str">
            <v>Brad Andersen</v>
          </cell>
          <cell r="AD280" t="str">
            <v>Damien Alvarado</v>
          </cell>
          <cell r="AE280" t="str">
            <v>Steve Reiter</v>
          </cell>
          <cell r="AF280" t="str">
            <v>James Oji</v>
          </cell>
          <cell r="AJ280" t="str">
            <v>App. Sent</v>
          </cell>
          <cell r="AK280" t="b">
            <v>0</v>
          </cell>
          <cell r="AN280">
            <v>625415.4</v>
          </cell>
          <cell r="AO280">
            <v>4.0999999999999995E-2</v>
          </cell>
          <cell r="AP280" t="str">
            <v>On-the-Run (10-yr Treas.)</v>
          </cell>
          <cell r="AQ280">
            <v>8600000</v>
          </cell>
          <cell r="AR280" t="str">
            <v>Actual/360</v>
          </cell>
          <cell r="AS280" t="str">
            <v>P&amp;I Amortized with balloon</v>
          </cell>
          <cell r="AT280" t="str">
            <v>Fixed Rate</v>
          </cell>
          <cell r="AU280" t="str">
            <v>CMO Regular</v>
          </cell>
          <cell r="AV280">
            <v>36132.071775366458</v>
          </cell>
          <cell r="AW280">
            <v>433584.86130439746</v>
          </cell>
          <cell r="AX280" t="str">
            <v>N</v>
          </cell>
          <cell r="AY280">
            <v>0</v>
          </cell>
          <cell r="BA280" t="str">
            <v>Traditional</v>
          </cell>
          <cell r="BC280">
            <v>4886</v>
          </cell>
        </row>
        <row r="281">
          <cell r="B281" t="str">
            <v>PWR8</v>
          </cell>
          <cell r="C281">
            <v>38</v>
          </cell>
          <cell r="D281" t="str">
            <v>North West</v>
          </cell>
          <cell r="E281" t="str">
            <v>Ross Store - San Fernando</v>
          </cell>
          <cell r="F281">
            <v>3200000</v>
          </cell>
          <cell r="G281">
            <v>1.4130340560802224</v>
          </cell>
          <cell r="H281">
            <v>0.93423978124999996</v>
          </cell>
          <cell r="I281">
            <v>0.53351117039012996</v>
          </cell>
          <cell r="J281">
            <v>5.2299999999999999E-2</v>
          </cell>
          <cell r="K281">
            <v>1.15E-2</v>
          </cell>
          <cell r="L281">
            <v>10</v>
          </cell>
          <cell r="M281">
            <v>30</v>
          </cell>
          <cell r="N281">
            <v>0</v>
          </cell>
          <cell r="O281" t="str">
            <v>Retail</v>
          </cell>
          <cell r="P281" t="str">
            <v>Big Box</v>
          </cell>
          <cell r="Q281" t="str">
            <v>Retail-Big Box</v>
          </cell>
          <cell r="R281" t="str">
            <v>Burbank</v>
          </cell>
          <cell r="S281" t="str">
            <v>SCA</v>
          </cell>
          <cell r="T281">
            <v>91502</v>
          </cell>
          <cell r="U281">
            <v>38481</v>
          </cell>
          <cell r="V281">
            <v>38391</v>
          </cell>
          <cell r="W281">
            <v>38391</v>
          </cell>
          <cell r="X281">
            <v>38394</v>
          </cell>
          <cell r="Y281">
            <v>38397</v>
          </cell>
          <cell r="AC281" t="str">
            <v>Eric Smith</v>
          </cell>
          <cell r="AD281" t="str">
            <v>Kristin Howes</v>
          </cell>
          <cell r="AE281" t="str">
            <v>Courtney Boscoe</v>
          </cell>
          <cell r="AF281" t="str">
            <v>Jared Felder</v>
          </cell>
          <cell r="AG281" t="str">
            <v>Vivien Pepa</v>
          </cell>
          <cell r="AH281" t="str">
            <v>Annie Yim</v>
          </cell>
          <cell r="AJ281" t="str">
            <v>In Process</v>
          </cell>
          <cell r="AK281" t="b">
            <v>0</v>
          </cell>
          <cell r="AN281">
            <v>298956.73</v>
          </cell>
          <cell r="AO281">
            <v>4.0800000000000003E-2</v>
          </cell>
          <cell r="AP281" t="str">
            <v>Then-Issued 10-yr. Treas</v>
          </cell>
          <cell r="AQ281">
            <v>5998000</v>
          </cell>
          <cell r="AR281" t="str">
            <v>Actual/360</v>
          </cell>
          <cell r="AS281" t="str">
            <v>P&amp;I Amortized with balloon</v>
          </cell>
          <cell r="AT281" t="str">
            <v>Fixed Rate</v>
          </cell>
          <cell r="AU281" t="str">
            <v>CMO FrontRunner</v>
          </cell>
          <cell r="AV281">
            <v>17630.899075739573</v>
          </cell>
          <cell r="AW281">
            <v>211570.78890887488</v>
          </cell>
          <cell r="AX281" t="str">
            <v>N</v>
          </cell>
          <cell r="AY281">
            <v>34912</v>
          </cell>
          <cell r="BA281" t="str">
            <v>Traditional</v>
          </cell>
          <cell r="BC281">
            <v>4889</v>
          </cell>
        </row>
        <row r="282">
          <cell r="B282" t="str">
            <v>PWR8</v>
          </cell>
          <cell r="C282">
            <v>38</v>
          </cell>
          <cell r="D282" t="str">
            <v>North West</v>
          </cell>
          <cell r="E282" t="str">
            <v>Juanita Bay Building</v>
          </cell>
          <cell r="F282">
            <v>3000000</v>
          </cell>
          <cell r="G282">
            <v>1.4944777065668908</v>
          </cell>
          <cell r="H282">
            <v>1.0070342999999999</v>
          </cell>
          <cell r="I282">
            <v>0.73562997600345603</v>
          </cell>
          <cell r="J282">
            <v>5.3999999999999999E-2</v>
          </cell>
          <cell r="K282">
            <v>1.11E-2</v>
          </cell>
          <cell r="L282">
            <v>10</v>
          </cell>
          <cell r="M282">
            <v>30</v>
          </cell>
          <cell r="N282">
            <v>0</v>
          </cell>
          <cell r="O282" t="str">
            <v>Multifamily</v>
          </cell>
          <cell r="Q282" t="str">
            <v>Multifamily-</v>
          </cell>
          <cell r="R282" t="str">
            <v>Kirkland</v>
          </cell>
          <cell r="S282" t="str">
            <v>WA</v>
          </cell>
          <cell r="U282">
            <v>38497</v>
          </cell>
          <cell r="V282">
            <v>38400</v>
          </cell>
          <cell r="W282">
            <v>38401</v>
          </cell>
          <cell r="X282">
            <v>38406</v>
          </cell>
          <cell r="Y282">
            <v>38411</v>
          </cell>
          <cell r="AC282" t="str">
            <v>Jose Morfin</v>
          </cell>
          <cell r="AD282" t="str">
            <v>Damien Alvarado</v>
          </cell>
          <cell r="AE282" t="str">
            <v>Courtney Boscoe</v>
          </cell>
          <cell r="AF282" t="str">
            <v>Anna Salnikova</v>
          </cell>
          <cell r="AG282" t="str">
            <v>Vivien Pepa</v>
          </cell>
          <cell r="AH282" t="str">
            <v>Arlecia Durades</v>
          </cell>
          <cell r="AJ282" t="str">
            <v>In Process - Locked</v>
          </cell>
          <cell r="AK282" t="b">
            <v>1</v>
          </cell>
          <cell r="AL282">
            <v>38411</v>
          </cell>
          <cell r="AM282">
            <v>38497</v>
          </cell>
          <cell r="AN282">
            <v>302110.28999999998</v>
          </cell>
          <cell r="AO282">
            <v>4.2900000000000001E-2</v>
          </cell>
          <cell r="AP282" t="str">
            <v>On-the-Run (10-yr Treas.)</v>
          </cell>
          <cell r="AQ282">
            <v>4078137.24</v>
          </cell>
          <cell r="AR282" t="str">
            <v>Actual/360</v>
          </cell>
          <cell r="AS282" t="str">
            <v>P&amp;I Amortized with balloon</v>
          </cell>
          <cell r="AT282" t="str">
            <v>Fixed Rate</v>
          </cell>
          <cell r="AU282" t="str">
            <v>CMO FrontRunner</v>
          </cell>
          <cell r="AV282">
            <v>16845.923756088603</v>
          </cell>
          <cell r="AW282">
            <v>202151.08507306324</v>
          </cell>
          <cell r="AX282" t="str">
            <v>N</v>
          </cell>
          <cell r="AY282">
            <v>0</v>
          </cell>
          <cell r="BA282" t="str">
            <v>Traditional</v>
          </cell>
          <cell r="BC282">
            <v>4897</v>
          </cell>
        </row>
        <row r="283">
          <cell r="B283" t="str">
            <v>Not Assigned</v>
          </cell>
          <cell r="D283" t="str">
            <v>Mid West</v>
          </cell>
          <cell r="E283" t="str">
            <v>Chesterfield Free Press</v>
          </cell>
          <cell r="F283">
            <v>1818750</v>
          </cell>
          <cell r="G283">
            <v>1.4394631425885764</v>
          </cell>
          <cell r="H283">
            <v>0.98077360824742299</v>
          </cell>
          <cell r="I283">
            <v>0.61176197539833899</v>
          </cell>
          <cell r="J283">
            <v>5.5E-2</v>
          </cell>
          <cell r="K283">
            <v>1.4E-2</v>
          </cell>
          <cell r="L283">
            <v>10</v>
          </cell>
          <cell r="M283">
            <v>30</v>
          </cell>
          <cell r="N283">
            <v>0</v>
          </cell>
          <cell r="O283" t="str">
            <v>Industrial</v>
          </cell>
          <cell r="P283" t="str">
            <v>Warehouse</v>
          </cell>
          <cell r="Q283" t="str">
            <v>Industrial-Warehouse</v>
          </cell>
          <cell r="R283" t="str">
            <v>Chesterfield Twp</v>
          </cell>
          <cell r="S283" t="str">
            <v>MI</v>
          </cell>
          <cell r="U283">
            <v>38474</v>
          </cell>
          <cell r="V283">
            <v>38398</v>
          </cell>
          <cell r="W283">
            <v>38398</v>
          </cell>
          <cell r="AC283" t="str">
            <v>David Harvey</v>
          </cell>
          <cell r="AD283" t="str">
            <v>Peter Lampros</v>
          </cell>
          <cell r="AJ283" t="str">
            <v>App. Sent</v>
          </cell>
          <cell r="AK283" t="b">
            <v>0</v>
          </cell>
          <cell r="AN283">
            <v>178378.2</v>
          </cell>
          <cell r="AO283">
            <v>4.1000000000000002E-2</v>
          </cell>
          <cell r="AP283" t="str">
            <v>Then-Issued 10-yr. Treas</v>
          </cell>
          <cell r="AQ283">
            <v>2972970</v>
          </cell>
          <cell r="AR283" t="str">
            <v>Actual/360</v>
          </cell>
          <cell r="AS283" t="str">
            <v>P&amp;I Amortized with balloon</v>
          </cell>
          <cell r="AT283" t="str">
            <v>Fixed Rate</v>
          </cell>
          <cell r="AU283" t="str">
            <v>CMO FrontRunner</v>
          </cell>
          <cell r="AV283">
            <v>10326.662461998607</v>
          </cell>
          <cell r="AW283">
            <v>123919.94954398328</v>
          </cell>
          <cell r="AX283" t="str">
            <v>Y</v>
          </cell>
          <cell r="AY283">
            <v>24000</v>
          </cell>
          <cell r="BA283" t="str">
            <v>Traditional</v>
          </cell>
          <cell r="BC283">
            <v>4912</v>
          </cell>
        </row>
        <row r="284">
          <cell r="B284" t="str">
            <v>PWR8</v>
          </cell>
          <cell r="C284">
            <v>38</v>
          </cell>
          <cell r="D284" t="str">
            <v>South West</v>
          </cell>
          <cell r="E284" t="str">
            <v>24 Hour Fitness Portfolio</v>
          </cell>
          <cell r="F284">
            <v>26317149</v>
          </cell>
          <cell r="G284">
            <v>1.5056121847539685</v>
          </cell>
          <cell r="H284">
            <v>1.1170585955188399</v>
          </cell>
          <cell r="I284">
            <v>0.67419364672729598</v>
          </cell>
          <cell r="J284">
            <v>5.57E-2</v>
          </cell>
          <cell r="K284">
            <v>1.4500000000000001E-2</v>
          </cell>
          <cell r="L284">
            <v>10</v>
          </cell>
          <cell r="M284">
            <v>25</v>
          </cell>
          <cell r="N284">
            <v>0</v>
          </cell>
          <cell r="O284" t="str">
            <v>Retail</v>
          </cell>
          <cell r="P284" t="str">
            <v>Anchored</v>
          </cell>
          <cell r="Q284" t="str">
            <v>Retail-Anchored</v>
          </cell>
          <cell r="R284" t="str">
            <v>Cypress</v>
          </cell>
          <cell r="S284" t="str">
            <v>SCA</v>
          </cell>
          <cell r="T284">
            <v>90730</v>
          </cell>
          <cell r="V284">
            <v>38287</v>
          </cell>
          <cell r="W284">
            <v>38306</v>
          </cell>
          <cell r="X284">
            <v>38370</v>
          </cell>
          <cell r="Y284">
            <v>38370</v>
          </cell>
          <cell r="AC284" t="str">
            <v>Bill Harvey</v>
          </cell>
          <cell r="AD284" t="str">
            <v>Jared Felder</v>
          </cell>
          <cell r="AE284" t="str">
            <v>Alan Hale</v>
          </cell>
          <cell r="AG284" t="str">
            <v>Nicole Nguyen</v>
          </cell>
          <cell r="AH284" t="str">
            <v>June Errington</v>
          </cell>
          <cell r="AJ284" t="str">
            <v>In Process</v>
          </cell>
          <cell r="AK284" t="b">
            <v>0</v>
          </cell>
          <cell r="AN284">
            <v>2939779.75</v>
          </cell>
          <cell r="AO284">
            <v>4.1200000000000001E-2</v>
          </cell>
          <cell r="AP284" t="str">
            <v>On-the-Run (10-yr Treas.)</v>
          </cell>
          <cell r="AQ284">
            <v>39035000</v>
          </cell>
          <cell r="AR284" t="str">
            <v>Actual/360</v>
          </cell>
          <cell r="AS284" t="str">
            <v>P&amp;I Amortized with balloon</v>
          </cell>
          <cell r="AT284" t="str">
            <v>Fixed Rate</v>
          </cell>
          <cell r="AU284" t="str">
            <v>CMO Regular</v>
          </cell>
          <cell r="AV284">
            <v>162712.31616883181</v>
          </cell>
          <cell r="AW284">
            <v>1952547.7940259818</v>
          </cell>
          <cell r="AX284" t="str">
            <v>N</v>
          </cell>
          <cell r="AY284">
            <v>74102</v>
          </cell>
          <cell r="BA284" t="str">
            <v>Traditional</v>
          </cell>
          <cell r="BC284">
            <v>4917</v>
          </cell>
        </row>
        <row r="285">
          <cell r="B285" t="str">
            <v>PWR8</v>
          </cell>
          <cell r="C285">
            <v>38</v>
          </cell>
          <cell r="D285" t="str">
            <v>South West</v>
          </cell>
          <cell r="E285" t="str">
            <v>24 Hour Fitness Portfolio</v>
          </cell>
          <cell r="F285">
            <v>26317149</v>
          </cell>
          <cell r="G285">
            <v>1.5056121847539685</v>
          </cell>
          <cell r="H285">
            <v>1.1170585955188399</v>
          </cell>
          <cell r="I285">
            <v>0.67419364672729598</v>
          </cell>
          <cell r="J285">
            <v>5.57E-2</v>
          </cell>
          <cell r="K285">
            <v>1.4500000000000001E-2</v>
          </cell>
          <cell r="L285">
            <v>10</v>
          </cell>
          <cell r="M285">
            <v>25</v>
          </cell>
          <cell r="N285">
            <v>0</v>
          </cell>
          <cell r="O285" t="str">
            <v>Retail</v>
          </cell>
          <cell r="P285" t="str">
            <v>Big Box</v>
          </cell>
          <cell r="Q285" t="str">
            <v>Retail-Big Box</v>
          </cell>
          <cell r="R285" t="str">
            <v>Thousand Oaks</v>
          </cell>
          <cell r="S285" t="str">
            <v>SCA</v>
          </cell>
          <cell r="T285">
            <v>91362</v>
          </cell>
          <cell r="V285">
            <v>38287</v>
          </cell>
          <cell r="W285">
            <v>38306</v>
          </cell>
          <cell r="X285">
            <v>38370</v>
          </cell>
          <cell r="Y285">
            <v>38370</v>
          </cell>
          <cell r="AC285" t="str">
            <v>Bill Harvey</v>
          </cell>
          <cell r="AD285" t="str">
            <v>Jared Felder</v>
          </cell>
          <cell r="AE285" t="str">
            <v>Alan Hale</v>
          </cell>
          <cell r="AG285" t="str">
            <v>Nicole Nguyen</v>
          </cell>
          <cell r="AH285" t="str">
            <v>June Errington</v>
          </cell>
          <cell r="AJ285" t="str">
            <v>In Process</v>
          </cell>
          <cell r="AK285" t="b">
            <v>0</v>
          </cell>
          <cell r="AN285">
            <v>2939779.75</v>
          </cell>
          <cell r="AO285">
            <v>4.1200000000000001E-2</v>
          </cell>
          <cell r="AP285" t="str">
            <v>On-the-Run (10-yr Treas.)</v>
          </cell>
          <cell r="AQ285">
            <v>39035000</v>
          </cell>
          <cell r="AR285" t="str">
            <v>Actual/360</v>
          </cell>
          <cell r="AS285" t="str">
            <v>P&amp;I Amortized with balloon</v>
          </cell>
          <cell r="AT285" t="str">
            <v>Fixed Rate</v>
          </cell>
          <cell r="AU285" t="str">
            <v>CMO Regular</v>
          </cell>
          <cell r="AV285">
            <v>162712.31616883181</v>
          </cell>
          <cell r="AW285">
            <v>1952547.7940259818</v>
          </cell>
          <cell r="AX285" t="str">
            <v>N</v>
          </cell>
          <cell r="AY285">
            <v>33500</v>
          </cell>
          <cell r="BA285" t="str">
            <v>Traditional</v>
          </cell>
          <cell r="BC285">
            <v>4917</v>
          </cell>
        </row>
        <row r="286">
          <cell r="B286" t="str">
            <v>PWR8</v>
          </cell>
          <cell r="C286">
            <v>38</v>
          </cell>
          <cell r="D286" t="str">
            <v>South West</v>
          </cell>
          <cell r="E286" t="str">
            <v>24 Hour Fitness Portfolio</v>
          </cell>
          <cell r="F286">
            <v>26317149</v>
          </cell>
          <cell r="G286">
            <v>1.5056121847539685</v>
          </cell>
          <cell r="H286">
            <v>1.1170585955188399</v>
          </cell>
          <cell r="I286">
            <v>0.67419364672729598</v>
          </cell>
          <cell r="J286">
            <v>5.57E-2</v>
          </cell>
          <cell r="K286">
            <v>1.4500000000000001E-2</v>
          </cell>
          <cell r="L286">
            <v>10</v>
          </cell>
          <cell r="M286">
            <v>25</v>
          </cell>
          <cell r="N286">
            <v>0</v>
          </cell>
          <cell r="O286" t="str">
            <v>Retail</v>
          </cell>
          <cell r="P286" t="str">
            <v>Big Box</v>
          </cell>
          <cell r="Q286" t="str">
            <v>Retail-Big Box</v>
          </cell>
          <cell r="R286" t="str">
            <v>Santa Clarita</v>
          </cell>
          <cell r="S286" t="str">
            <v>SCA</v>
          </cell>
          <cell r="T286">
            <v>91387</v>
          </cell>
          <cell r="V286">
            <v>38287</v>
          </cell>
          <cell r="W286">
            <v>38306</v>
          </cell>
          <cell r="X286">
            <v>38370</v>
          </cell>
          <cell r="Y286">
            <v>38370</v>
          </cell>
          <cell r="AC286" t="str">
            <v>Bill Harvey</v>
          </cell>
          <cell r="AD286" t="str">
            <v>Jared Felder</v>
          </cell>
          <cell r="AE286" t="str">
            <v>Alan Hale</v>
          </cell>
          <cell r="AG286" t="str">
            <v>Nicole Nguyen</v>
          </cell>
          <cell r="AH286" t="str">
            <v>June Errington</v>
          </cell>
          <cell r="AJ286" t="str">
            <v>In Process</v>
          </cell>
          <cell r="AK286" t="b">
            <v>0</v>
          </cell>
          <cell r="AN286">
            <v>2939779.75</v>
          </cell>
          <cell r="AO286">
            <v>4.1200000000000001E-2</v>
          </cell>
          <cell r="AP286" t="str">
            <v>On-the-Run (10-yr Treas.)</v>
          </cell>
          <cell r="AQ286">
            <v>39035000</v>
          </cell>
          <cell r="AR286" t="str">
            <v>Actual/360</v>
          </cell>
          <cell r="AS286" t="str">
            <v>P&amp;I Amortized with balloon</v>
          </cell>
          <cell r="AT286" t="str">
            <v>Fixed Rate</v>
          </cell>
          <cell r="AU286" t="str">
            <v>CMO Regular</v>
          </cell>
          <cell r="AV286">
            <v>162712.31616883181</v>
          </cell>
          <cell r="AW286">
            <v>1952547.7940259818</v>
          </cell>
          <cell r="AX286" t="str">
            <v>N</v>
          </cell>
          <cell r="AY286">
            <v>25000</v>
          </cell>
          <cell r="BA286" t="str">
            <v>Traditional</v>
          </cell>
          <cell r="BC286">
            <v>4917</v>
          </cell>
        </row>
        <row r="287">
          <cell r="B287" t="str">
            <v>PWR8</v>
          </cell>
          <cell r="C287">
            <v>38</v>
          </cell>
          <cell r="D287" t="str">
            <v>South West</v>
          </cell>
          <cell r="E287" t="str">
            <v>24 Hour Fitness Portfolio</v>
          </cell>
          <cell r="F287">
            <v>26317149</v>
          </cell>
          <cell r="G287">
            <v>1.5056121847539685</v>
          </cell>
          <cell r="H287">
            <v>1.1170585955188399</v>
          </cell>
          <cell r="I287">
            <v>0.67419364672729598</v>
          </cell>
          <cell r="J287">
            <v>5.57E-2</v>
          </cell>
          <cell r="K287">
            <v>1.4500000000000001E-2</v>
          </cell>
          <cell r="L287">
            <v>10</v>
          </cell>
          <cell r="M287">
            <v>25</v>
          </cell>
          <cell r="N287">
            <v>0</v>
          </cell>
          <cell r="O287" t="str">
            <v>Retail</v>
          </cell>
          <cell r="P287" t="str">
            <v>Big Box</v>
          </cell>
          <cell r="Q287" t="str">
            <v>Retail-Big Box</v>
          </cell>
          <cell r="R287" t="str">
            <v>Overland Park</v>
          </cell>
          <cell r="S287" t="str">
            <v>KS</v>
          </cell>
          <cell r="T287">
            <v>66204</v>
          </cell>
          <cell r="V287">
            <v>38287</v>
          </cell>
          <cell r="W287">
            <v>38306</v>
          </cell>
          <cell r="X287">
            <v>38370</v>
          </cell>
          <cell r="Y287">
            <v>38370</v>
          </cell>
          <cell r="AC287" t="str">
            <v>Bill Harvey</v>
          </cell>
          <cell r="AD287" t="str">
            <v>Jared Felder</v>
          </cell>
          <cell r="AE287" t="str">
            <v>Alan Hale</v>
          </cell>
          <cell r="AG287" t="str">
            <v>Nicole Nguyen</v>
          </cell>
          <cell r="AH287" t="str">
            <v>June Errington</v>
          </cell>
          <cell r="AJ287" t="str">
            <v>In Process</v>
          </cell>
          <cell r="AK287" t="b">
            <v>0</v>
          </cell>
          <cell r="AN287">
            <v>2939779.75</v>
          </cell>
          <cell r="AO287">
            <v>4.1200000000000001E-2</v>
          </cell>
          <cell r="AP287" t="str">
            <v>On-the-Run (10-yr Treas.)</v>
          </cell>
          <cell r="AQ287">
            <v>39035000</v>
          </cell>
          <cell r="AR287" t="str">
            <v>Actual/360</v>
          </cell>
          <cell r="AS287" t="str">
            <v>P&amp;I Amortized with balloon</v>
          </cell>
          <cell r="AT287" t="str">
            <v>Fixed Rate</v>
          </cell>
          <cell r="AU287" t="str">
            <v>CMO Regular</v>
          </cell>
          <cell r="AV287">
            <v>162712.31616883181</v>
          </cell>
          <cell r="AW287">
            <v>1952547.7940259818</v>
          </cell>
          <cell r="AX287" t="str">
            <v>N</v>
          </cell>
          <cell r="AY287">
            <v>15700</v>
          </cell>
          <cell r="BA287" t="str">
            <v>Traditional</v>
          </cell>
          <cell r="BC287">
            <v>4917</v>
          </cell>
        </row>
        <row r="288">
          <cell r="B288" t="str">
            <v>PWR8</v>
          </cell>
          <cell r="C288">
            <v>38</v>
          </cell>
          <cell r="D288" t="str">
            <v>North West</v>
          </cell>
          <cell r="E288" t="str">
            <v>Apple Village Retail Center</v>
          </cell>
          <cell r="F288">
            <v>2400000</v>
          </cell>
          <cell r="G288">
            <v>1.6359218062734142</v>
          </cell>
          <cell r="H288">
            <v>1.1158620833333299</v>
          </cell>
          <cell r="I288">
            <v>0.53333333333333299</v>
          </cell>
          <cell r="J288">
            <v>5.5100000000000003E-2</v>
          </cell>
          <cell r="K288">
            <v>1.3299999999999999E-2</v>
          </cell>
          <cell r="L288">
            <v>10</v>
          </cell>
          <cell r="M288">
            <v>30</v>
          </cell>
          <cell r="N288">
            <v>0</v>
          </cell>
          <cell r="O288" t="str">
            <v>Retail</v>
          </cell>
          <cell r="P288" t="str">
            <v>Shadow Anchored</v>
          </cell>
          <cell r="Q288" t="str">
            <v>Retail-Shadow Anchored</v>
          </cell>
          <cell r="R288" t="str">
            <v>Woodland</v>
          </cell>
          <cell r="S288" t="str">
            <v>NCA</v>
          </cell>
          <cell r="T288">
            <v>95776</v>
          </cell>
          <cell r="U288">
            <v>38481</v>
          </cell>
          <cell r="V288">
            <v>38387</v>
          </cell>
          <cell r="W288">
            <v>38391</v>
          </cell>
          <cell r="X288">
            <v>38397</v>
          </cell>
          <cell r="Y288">
            <v>38398</v>
          </cell>
          <cell r="AC288" t="str">
            <v>Eric Smith</v>
          </cell>
          <cell r="AD288" t="str">
            <v>Kristin Howes</v>
          </cell>
          <cell r="AE288" t="str">
            <v>Courtney Boscoe</v>
          </cell>
          <cell r="AF288" t="str">
            <v>Anna Salnikova</v>
          </cell>
          <cell r="AG288" t="str">
            <v>Vivien Pepa</v>
          </cell>
          <cell r="AH288" t="str">
            <v>Annie Yim</v>
          </cell>
          <cell r="AJ288" t="str">
            <v>In Process</v>
          </cell>
          <cell r="AK288" t="b">
            <v>0</v>
          </cell>
          <cell r="AM288">
            <v>38481</v>
          </cell>
          <cell r="AN288">
            <v>267806.90000000002</v>
          </cell>
          <cell r="AO288">
            <v>4.1800000000000004E-2</v>
          </cell>
          <cell r="AP288" t="str">
            <v>Then-Issued 10-yr. Treas</v>
          </cell>
          <cell r="AQ288">
            <v>4750000</v>
          </cell>
          <cell r="AR288" t="str">
            <v>Actual/360</v>
          </cell>
          <cell r="AS288" t="str">
            <v>P&amp;I Amortized with balloon</v>
          </cell>
          <cell r="AT288" t="str">
            <v>Fixed Rate</v>
          </cell>
          <cell r="AU288" t="str">
            <v>CMO FrontRunner</v>
          </cell>
          <cell r="AV288">
            <v>13641.997790533</v>
          </cell>
          <cell r="AW288">
            <v>163703.97348639599</v>
          </cell>
          <cell r="AX288" t="str">
            <v>N</v>
          </cell>
          <cell r="AY288">
            <v>11165</v>
          </cell>
          <cell r="BA288" t="str">
            <v>Traditional</v>
          </cell>
          <cell r="BC288">
            <v>4918</v>
          </cell>
        </row>
        <row r="289">
          <cell r="B289" t="str">
            <v>Not Assigned</v>
          </cell>
          <cell r="D289" t="str">
            <v>North West</v>
          </cell>
          <cell r="E289" t="str">
            <v>Promenade on the River</v>
          </cell>
          <cell r="F289">
            <v>9500000</v>
          </cell>
          <cell r="G289">
            <v>1.623310933260544</v>
          </cell>
          <cell r="H289">
            <v>1.1642560526315799</v>
          </cell>
          <cell r="I289">
            <v>0.758622177050291</v>
          </cell>
          <cell r="J289">
            <v>5.6500000000000002E-2</v>
          </cell>
          <cell r="K289">
            <v>1.15E-2</v>
          </cell>
          <cell r="L289">
            <v>10</v>
          </cell>
          <cell r="M289">
            <v>27.5</v>
          </cell>
          <cell r="N289">
            <v>0</v>
          </cell>
          <cell r="O289" t="str">
            <v>Multifamily</v>
          </cell>
          <cell r="P289" t="str">
            <v>Mid Rise</v>
          </cell>
          <cell r="Q289" t="str">
            <v>Multifamily-Mid Rise</v>
          </cell>
          <cell r="R289" t="str">
            <v>Reno</v>
          </cell>
          <cell r="S289" t="str">
            <v>NV</v>
          </cell>
          <cell r="T289">
            <v>89501</v>
          </cell>
          <cell r="U289">
            <v>38505</v>
          </cell>
          <cell r="V289">
            <v>38411</v>
          </cell>
          <cell r="W289">
            <v>38420</v>
          </cell>
          <cell r="X289">
            <v>38420</v>
          </cell>
          <cell r="AC289" t="str">
            <v>Laurie Morfin</v>
          </cell>
          <cell r="AD289" t="str">
            <v>Wayne Cable</v>
          </cell>
          <cell r="AE289" t="str">
            <v>Mary Lou Lemley</v>
          </cell>
          <cell r="AF289" t="str">
            <v>Brian Jacks</v>
          </cell>
          <cell r="AJ289" t="str">
            <v>In Process - Locked</v>
          </cell>
          <cell r="AK289" t="b">
            <v>1</v>
          </cell>
          <cell r="AL289">
            <v>38421</v>
          </cell>
          <cell r="AM289">
            <v>38496</v>
          </cell>
          <cell r="AN289">
            <v>1106043.25</v>
          </cell>
          <cell r="AO289">
            <v>4.4999999999999998E-2</v>
          </cell>
          <cell r="AP289" t="str">
            <v>Then-Issued 10-yr. Treas</v>
          </cell>
          <cell r="AQ289">
            <v>12522702.720000001</v>
          </cell>
          <cell r="AR289" t="str">
            <v>Actual/360</v>
          </cell>
          <cell r="AS289" t="str">
            <v>P&amp;I Amortized with balloon</v>
          </cell>
          <cell r="AT289" t="str">
            <v>Fixed Rate</v>
          </cell>
          <cell r="AU289" t="str">
            <v>CMO Regular</v>
          </cell>
          <cell r="AV289">
            <v>56779.184409361616</v>
          </cell>
          <cell r="AW289">
            <v>681350.21291233937</v>
          </cell>
          <cell r="AX289" t="str">
            <v>N</v>
          </cell>
          <cell r="AY289">
            <v>0</v>
          </cell>
          <cell r="BA289" t="str">
            <v>Traditional</v>
          </cell>
          <cell r="BC289">
            <v>4923</v>
          </cell>
        </row>
        <row r="290">
          <cell r="B290" t="str">
            <v>Not Assigned</v>
          </cell>
          <cell r="D290" t="str">
            <v>North West</v>
          </cell>
          <cell r="E290" t="str">
            <v>4401 Hazel Avenue Office</v>
          </cell>
          <cell r="F290">
            <v>1950000</v>
          </cell>
          <cell r="G290">
            <v>2.0869778234624334</v>
          </cell>
          <cell r="H290">
            <v>1.20821523076923</v>
          </cell>
          <cell r="I290">
            <v>0.54814110999547405</v>
          </cell>
          <cell r="J290">
            <v>5.7099999999999998E-2</v>
          </cell>
          <cell r="K290">
            <v>1.2999999999999999E-2</v>
          </cell>
          <cell r="L290">
            <v>10</v>
          </cell>
          <cell r="M290">
            <v>30</v>
          </cell>
          <cell r="N290">
            <v>24</v>
          </cell>
          <cell r="O290" t="str">
            <v>Office</v>
          </cell>
          <cell r="P290" t="str">
            <v>Suburban</v>
          </cell>
          <cell r="Q290" t="str">
            <v>Office-Suburban</v>
          </cell>
          <cell r="R290" t="str">
            <v>Fair Oaks</v>
          </cell>
          <cell r="S290" t="str">
            <v>NCA</v>
          </cell>
          <cell r="T290">
            <v>95628</v>
          </cell>
          <cell r="U290">
            <v>38496</v>
          </cell>
          <cell r="V290">
            <v>38393</v>
          </cell>
          <cell r="W290">
            <v>38405</v>
          </cell>
          <cell r="X290">
            <v>38411</v>
          </cell>
          <cell r="AC290" t="str">
            <v>Eric Smith</v>
          </cell>
          <cell r="AD290" t="str">
            <v>Kristin Howes</v>
          </cell>
          <cell r="AE290" t="str">
            <v>Courtney Boscoe</v>
          </cell>
          <cell r="AF290" t="str">
            <v>Brian Dunne</v>
          </cell>
          <cell r="AG290" t="str">
            <v>Vivien Pepa</v>
          </cell>
          <cell r="AJ290" t="str">
            <v>In Process - Locked</v>
          </cell>
          <cell r="AK290" t="b">
            <v>1</v>
          </cell>
          <cell r="AM290">
            <v>38496</v>
          </cell>
          <cell r="AN290">
            <v>235601.97</v>
          </cell>
          <cell r="AO290">
            <v>4.41E-2</v>
          </cell>
          <cell r="AP290" t="str">
            <v>Then-Issued 10-yr. Treas</v>
          </cell>
          <cell r="AQ290">
            <v>3557478.11</v>
          </cell>
          <cell r="AR290" t="str">
            <v>Actual/360</v>
          </cell>
          <cell r="AS290" t="str">
            <v>Interest Only then convert to P&amp;I amortized with balloon</v>
          </cell>
          <cell r="AT290" t="str">
            <v>Fixed Rate</v>
          </cell>
          <cell r="AU290" t="str">
            <v>CMO FrontRunner</v>
          </cell>
          <cell r="AV290">
            <v>9407.6215277777774</v>
          </cell>
          <cell r="AW290">
            <v>112891.45833333333</v>
          </cell>
          <cell r="AX290" t="str">
            <v>N</v>
          </cell>
          <cell r="AY290">
            <v>24285</v>
          </cell>
          <cell r="BA290" t="str">
            <v>Traditional</v>
          </cell>
          <cell r="BC290">
            <v>4953</v>
          </cell>
        </row>
        <row r="291">
          <cell r="B291" t="str">
            <v>Not Assigned</v>
          </cell>
          <cell r="D291" t="str">
            <v>North West</v>
          </cell>
          <cell r="E291" t="str">
            <v>Lakeville Business Park</v>
          </cell>
          <cell r="F291">
            <v>13000000</v>
          </cell>
          <cell r="G291">
            <v>1.3531271436033705</v>
          </cell>
          <cell r="H291">
            <v>0.93318637692307704</v>
          </cell>
          <cell r="I291">
            <v>0.65339766787293896</v>
          </cell>
          <cell r="J291">
            <v>5.6099999999999997E-2</v>
          </cell>
          <cell r="K291">
            <v>1.2999999999999999E-2</v>
          </cell>
          <cell r="L291">
            <v>10</v>
          </cell>
          <cell r="M291">
            <v>30</v>
          </cell>
          <cell r="N291">
            <v>0</v>
          </cell>
          <cell r="O291" t="str">
            <v>Industrial</v>
          </cell>
          <cell r="P291" t="str">
            <v>Flex</v>
          </cell>
          <cell r="Q291" t="str">
            <v>Industrial-Flex</v>
          </cell>
          <cell r="R291" t="str">
            <v>Petaluma</v>
          </cell>
          <cell r="S291" t="str">
            <v>SCA</v>
          </cell>
          <cell r="V291">
            <v>38418</v>
          </cell>
          <cell r="W291">
            <v>38418</v>
          </cell>
          <cell r="AC291" t="str">
            <v>Eric Smith</v>
          </cell>
          <cell r="AD291" t="str">
            <v>Kristin Howes</v>
          </cell>
          <cell r="AE291" t="str">
            <v>Steve Reiter</v>
          </cell>
          <cell r="AF291" t="str">
            <v>James Oji</v>
          </cell>
          <cell r="AJ291" t="str">
            <v>App. Sent</v>
          </cell>
          <cell r="AK291" t="b">
            <v>0</v>
          </cell>
          <cell r="AN291">
            <v>1213142.29</v>
          </cell>
          <cell r="AO291">
            <v>4.3099999999999999E-2</v>
          </cell>
          <cell r="AP291" t="str">
            <v>On-the-Run (10-yr Treas.)</v>
          </cell>
          <cell r="AQ291">
            <v>19896000</v>
          </cell>
          <cell r="AR291" t="str">
            <v>Actual/360</v>
          </cell>
          <cell r="AS291" t="str">
            <v>P&amp;I Amortized with balloon</v>
          </cell>
          <cell r="AT291" t="str">
            <v>Fixed Rate</v>
          </cell>
          <cell r="AU291" t="str">
            <v>CMO Regular</v>
          </cell>
          <cell r="AV291">
            <v>74712.262858106129</v>
          </cell>
          <cell r="AW291">
            <v>896547.15429727361</v>
          </cell>
          <cell r="AX291" t="str">
            <v>N</v>
          </cell>
          <cell r="AY291">
            <v>123820</v>
          </cell>
          <cell r="BA291" t="str">
            <v>Traditional</v>
          </cell>
          <cell r="BC291">
            <v>4954</v>
          </cell>
        </row>
        <row r="292">
          <cell r="B292" t="str">
            <v>Not Assigned</v>
          </cell>
          <cell r="D292" t="str">
            <v>North West</v>
          </cell>
          <cell r="E292" t="str">
            <v>TownCentre Plaza</v>
          </cell>
          <cell r="F292">
            <v>6000000</v>
          </cell>
          <cell r="G292">
            <v>1.2829196167003341</v>
          </cell>
          <cell r="H292">
            <v>0.84155806666666699</v>
          </cell>
          <cell r="I292">
            <v>0.75980169641735196</v>
          </cell>
          <cell r="J292">
            <v>5.16E-2</v>
          </cell>
          <cell r="K292">
            <v>1.0999999999999999E-2</v>
          </cell>
          <cell r="L292">
            <v>10</v>
          </cell>
          <cell r="M292">
            <v>30</v>
          </cell>
          <cell r="N292">
            <v>0</v>
          </cell>
          <cell r="O292" t="str">
            <v>Retail</v>
          </cell>
          <cell r="P292" t="str">
            <v>Shadow Anchored</v>
          </cell>
          <cell r="Q292" t="str">
            <v>Retail-Shadow Anchored</v>
          </cell>
          <cell r="R292" t="str">
            <v>Brentwood</v>
          </cell>
          <cell r="S292" t="str">
            <v>NCA</v>
          </cell>
          <cell r="T292">
            <v>94513</v>
          </cell>
          <cell r="U292">
            <v>38480</v>
          </cell>
          <cell r="V292">
            <v>38384</v>
          </cell>
          <cell r="W292">
            <v>38390</v>
          </cell>
          <cell r="X292">
            <v>38391</v>
          </cell>
          <cell r="AC292" t="str">
            <v>Eric Smith</v>
          </cell>
          <cell r="AD292" t="str">
            <v>Guldal Lindberg</v>
          </cell>
          <cell r="AE292" t="str">
            <v>Steve Reiter</v>
          </cell>
          <cell r="AF292" t="str">
            <v>Leo Jacobo</v>
          </cell>
          <cell r="AG292" t="str">
            <v>Jenny Crane</v>
          </cell>
          <cell r="AH292" t="str">
            <v>Judy Westphal</v>
          </cell>
          <cell r="AJ292" t="str">
            <v>In Process - Locked</v>
          </cell>
          <cell r="AK292" t="b">
            <v>1</v>
          </cell>
          <cell r="AL292">
            <v>38391</v>
          </cell>
          <cell r="AM292">
            <v>38460</v>
          </cell>
          <cell r="AN292">
            <v>504934.84</v>
          </cell>
          <cell r="AO292">
            <v>4.0599999999999997E-2</v>
          </cell>
          <cell r="AP292" t="str">
            <v>Then-Issued 10-yr. Treas</v>
          </cell>
          <cell r="AQ292">
            <v>7896797.3200000003</v>
          </cell>
          <cell r="AR292" t="str">
            <v>Actual/360</v>
          </cell>
          <cell r="AS292" t="str">
            <v>P&amp;I Amortized with balloon</v>
          </cell>
          <cell r="AT292" t="str">
            <v>Fixed Rate</v>
          </cell>
          <cell r="AU292" t="str">
            <v>CMO Regular</v>
          </cell>
          <cell r="AV292">
            <v>32798.550108351752</v>
          </cell>
          <cell r="AW292">
            <v>393582.60130022105</v>
          </cell>
          <cell r="AX292" t="str">
            <v>N</v>
          </cell>
          <cell r="AY292">
            <v>23685</v>
          </cell>
          <cell r="BA292" t="str">
            <v>Traditional</v>
          </cell>
          <cell r="BC292">
            <v>4955</v>
          </cell>
        </row>
        <row r="293">
          <cell r="B293" t="str">
            <v>Not Assigned</v>
          </cell>
          <cell r="D293" t="str">
            <v>North West</v>
          </cell>
          <cell r="E293" t="str">
            <v>TownCentre Professional Brentwood</v>
          </cell>
          <cell r="F293">
            <v>6800000</v>
          </cell>
          <cell r="G293">
            <v>1.3675136866812125</v>
          </cell>
          <cell r="H293">
            <v>0.89704932352941202</v>
          </cell>
          <cell r="I293">
            <v>0.74510684853575004</v>
          </cell>
          <cell r="J293">
            <v>5.16E-2</v>
          </cell>
          <cell r="K293">
            <v>1.0999999999999999E-2</v>
          </cell>
          <cell r="L293">
            <v>10</v>
          </cell>
          <cell r="M293">
            <v>30</v>
          </cell>
          <cell r="N293">
            <v>0</v>
          </cell>
          <cell r="O293" t="str">
            <v>Office</v>
          </cell>
          <cell r="P293" t="str">
            <v>Suburban</v>
          </cell>
          <cell r="Q293" t="str">
            <v>Office-Suburban</v>
          </cell>
          <cell r="R293" t="str">
            <v>Brentwood</v>
          </cell>
          <cell r="S293" t="str">
            <v>SCA</v>
          </cell>
          <cell r="U293">
            <v>38480</v>
          </cell>
          <cell r="V293">
            <v>38384</v>
          </cell>
          <cell r="W293">
            <v>38390</v>
          </cell>
          <cell r="X293">
            <v>38391</v>
          </cell>
          <cell r="AC293" t="str">
            <v>Eric Smith</v>
          </cell>
          <cell r="AD293" t="str">
            <v>Guldal Lindberg</v>
          </cell>
          <cell r="AE293" t="str">
            <v>Steve Reiter</v>
          </cell>
          <cell r="AF293" t="str">
            <v>Leo Jacobo</v>
          </cell>
          <cell r="AG293" t="str">
            <v>Jenny Crane</v>
          </cell>
          <cell r="AH293" t="str">
            <v>Judy Westphal</v>
          </cell>
          <cell r="AJ293" t="str">
            <v>In Process - Locked</v>
          </cell>
          <cell r="AK293" t="b">
            <v>1</v>
          </cell>
          <cell r="AL293">
            <v>38391</v>
          </cell>
          <cell r="AM293">
            <v>38460</v>
          </cell>
          <cell r="AN293">
            <v>609993.54</v>
          </cell>
          <cell r="AO293">
            <v>4.0599999999999997E-2</v>
          </cell>
          <cell r="AP293" t="str">
            <v>Then-Issued 10-yr. Treas</v>
          </cell>
          <cell r="AQ293">
            <v>9126207.8900000006</v>
          </cell>
          <cell r="AR293" t="str">
            <v>Actual/360</v>
          </cell>
          <cell r="AS293" t="str">
            <v>P&amp;I Amortized with balloon</v>
          </cell>
          <cell r="AT293" t="str">
            <v>Fixed Rate</v>
          </cell>
          <cell r="AU293" t="str">
            <v>CMO Regular</v>
          </cell>
          <cell r="AV293">
            <v>37171.690122798653</v>
          </cell>
          <cell r="AW293">
            <v>446060.28147358383</v>
          </cell>
          <cell r="AX293" t="str">
            <v>N</v>
          </cell>
          <cell r="AY293">
            <v>33684</v>
          </cell>
          <cell r="BA293" t="str">
            <v>Traditional</v>
          </cell>
          <cell r="BC293">
            <v>4956</v>
          </cell>
        </row>
        <row r="294">
          <cell r="B294" t="str">
            <v>Not Assigned</v>
          </cell>
          <cell r="D294" t="str">
            <v>North West</v>
          </cell>
          <cell r="E294" t="str">
            <v>TownCentre Commons</v>
          </cell>
          <cell r="F294">
            <v>12000000</v>
          </cell>
          <cell r="G294">
            <v>1.2770931458387864</v>
          </cell>
          <cell r="H294">
            <v>0.82831425000000003</v>
          </cell>
          <cell r="I294">
            <v>0.75858727815807303</v>
          </cell>
          <cell r="J294">
            <v>5.0599999999999999E-2</v>
          </cell>
          <cell r="K294">
            <v>0.01</v>
          </cell>
          <cell r="L294">
            <v>10</v>
          </cell>
          <cell r="M294">
            <v>30</v>
          </cell>
          <cell r="N294">
            <v>0</v>
          </cell>
          <cell r="O294" t="str">
            <v>Multifamily</v>
          </cell>
          <cell r="Q294" t="str">
            <v>Multifamily-</v>
          </cell>
          <cell r="R294" t="str">
            <v>Brentwood</v>
          </cell>
          <cell r="S294" t="str">
            <v>NCA</v>
          </cell>
          <cell r="T294">
            <v>94513</v>
          </cell>
          <cell r="U294">
            <v>38480</v>
          </cell>
          <cell r="V294">
            <v>38384</v>
          </cell>
          <cell r="W294">
            <v>38390</v>
          </cell>
          <cell r="X294">
            <v>38391</v>
          </cell>
          <cell r="AC294" t="str">
            <v>Eric Smith</v>
          </cell>
          <cell r="AD294" t="str">
            <v>Guldal Lindberg</v>
          </cell>
          <cell r="AE294" t="str">
            <v>Steve Reiter</v>
          </cell>
          <cell r="AF294" t="str">
            <v>Leo Jacobo</v>
          </cell>
          <cell r="AG294" t="str">
            <v>Jenny Crane</v>
          </cell>
          <cell r="AH294" t="str">
            <v>Judy Westphal</v>
          </cell>
          <cell r="AJ294" t="str">
            <v>In Process - Locked</v>
          </cell>
          <cell r="AK294" t="b">
            <v>1</v>
          </cell>
          <cell r="AL294">
            <v>38391</v>
          </cell>
          <cell r="AM294">
            <v>38460</v>
          </cell>
          <cell r="AN294">
            <v>993977.1</v>
          </cell>
          <cell r="AO294">
            <v>4.0599999999999997E-2</v>
          </cell>
          <cell r="AP294" t="str">
            <v>Then-Issued 10-yr. Treas</v>
          </cell>
          <cell r="AQ294">
            <v>15818878.52</v>
          </cell>
          <cell r="AR294" t="str">
            <v>Actual/360</v>
          </cell>
          <cell r="AS294" t="str">
            <v>P&amp;I Amortized with balloon</v>
          </cell>
          <cell r="AT294" t="str">
            <v>Fixed Rate</v>
          </cell>
          <cell r="AU294" t="str">
            <v>CMO Regular</v>
          </cell>
          <cell r="AV294">
            <v>64859.345044559661</v>
          </cell>
          <cell r="AW294">
            <v>778312.14053471596</v>
          </cell>
          <cell r="AX294" t="str">
            <v>N</v>
          </cell>
          <cell r="AY294">
            <v>137</v>
          </cell>
          <cell r="BA294" t="str">
            <v>Traditional</v>
          </cell>
          <cell r="BC294">
            <v>4797</v>
          </cell>
        </row>
        <row r="295">
          <cell r="B295" t="str">
            <v>Not Assigned</v>
          </cell>
          <cell r="D295" t="str">
            <v>North West</v>
          </cell>
          <cell r="E295" t="str">
            <v>TownCentre Office and Executive Suites</v>
          </cell>
          <cell r="F295">
            <v>6300000</v>
          </cell>
          <cell r="G295">
            <v>1.3721212901246287</v>
          </cell>
          <cell r="H295">
            <v>0.90007177777777803</v>
          </cell>
          <cell r="I295">
            <v>0.73857441990334005</v>
          </cell>
          <cell r="J295">
            <v>5.16E-2</v>
          </cell>
          <cell r="K295">
            <v>1.0999999999999999E-2</v>
          </cell>
          <cell r="L295">
            <v>10</v>
          </cell>
          <cell r="M295">
            <v>30</v>
          </cell>
          <cell r="N295">
            <v>0</v>
          </cell>
          <cell r="O295" t="str">
            <v>Office</v>
          </cell>
          <cell r="P295" t="str">
            <v>Suburban</v>
          </cell>
          <cell r="Q295" t="str">
            <v>Office-Suburban</v>
          </cell>
          <cell r="R295" t="str">
            <v>Brentwood</v>
          </cell>
          <cell r="S295" t="str">
            <v>SCA</v>
          </cell>
          <cell r="U295">
            <v>38480</v>
          </cell>
          <cell r="V295">
            <v>38384</v>
          </cell>
          <cell r="W295">
            <v>38390</v>
          </cell>
          <cell r="X295">
            <v>38391</v>
          </cell>
          <cell r="AC295" t="str">
            <v>Eric Smith</v>
          </cell>
          <cell r="AD295" t="str">
            <v>Guldal Lindberg</v>
          </cell>
          <cell r="AE295" t="str">
            <v>Steve Reiter</v>
          </cell>
          <cell r="AF295" t="str">
            <v>Leo Jacobo</v>
          </cell>
          <cell r="AG295" t="str">
            <v>Jenny Crane</v>
          </cell>
          <cell r="AH295" t="str">
            <v>Judy Westphal</v>
          </cell>
          <cell r="AJ295" t="str">
            <v>In Process - Locked</v>
          </cell>
          <cell r="AK295" t="b">
            <v>1</v>
          </cell>
          <cell r="AL295">
            <v>38391</v>
          </cell>
          <cell r="AM295">
            <v>38460</v>
          </cell>
          <cell r="AN295">
            <v>567045.22</v>
          </cell>
          <cell r="AO295">
            <v>4.0599999999999997E-2</v>
          </cell>
          <cell r="AP295" t="str">
            <v>Then-Issued 10-yr. Treas</v>
          </cell>
          <cell r="AQ295">
            <v>8529946.1099999994</v>
          </cell>
          <cell r="AR295" t="str">
            <v>Actual/360</v>
          </cell>
          <cell r="AS295" t="str">
            <v>P&amp;I Amortized with balloon</v>
          </cell>
          <cell r="AT295" t="str">
            <v>Fixed Rate</v>
          </cell>
          <cell r="AU295" t="str">
            <v>CMO Regular</v>
          </cell>
          <cell r="AV295">
            <v>34438.477613769341</v>
          </cell>
          <cell r="AW295">
            <v>413261.73136523209</v>
          </cell>
          <cell r="AX295" t="str">
            <v>N</v>
          </cell>
          <cell r="AY295">
            <v>35425</v>
          </cell>
          <cell r="BA295" t="str">
            <v>Traditional</v>
          </cell>
          <cell r="BC295">
            <v>4958</v>
          </cell>
        </row>
        <row r="296">
          <cell r="B296" t="str">
            <v>Not Assigned</v>
          </cell>
          <cell r="D296" t="str">
            <v>North West</v>
          </cell>
          <cell r="E296" t="str">
            <v>Graham Towne Center</v>
          </cell>
          <cell r="F296">
            <v>6450000</v>
          </cell>
          <cell r="G296">
            <v>1.2728306880337978</v>
          </cell>
          <cell r="H296">
            <v>0.92885570542635698</v>
          </cell>
          <cell r="I296">
            <v>0.75</v>
          </cell>
          <cell r="J296">
            <v>5.3999999999999999E-2</v>
          </cell>
          <cell r="K296">
            <v>1.0200000000000001E-2</v>
          </cell>
          <cell r="L296">
            <v>10</v>
          </cell>
          <cell r="M296">
            <v>25</v>
          </cell>
          <cell r="N296">
            <v>0</v>
          </cell>
          <cell r="O296" t="str">
            <v>Retail</v>
          </cell>
          <cell r="P296" t="str">
            <v>Shadow Anchored</v>
          </cell>
          <cell r="Q296" t="str">
            <v>Retail-Shadow Anchored</v>
          </cell>
          <cell r="R296" t="str">
            <v>Graham</v>
          </cell>
          <cell r="S296" t="str">
            <v>WA</v>
          </cell>
          <cell r="T296">
            <v>98338</v>
          </cell>
          <cell r="V296">
            <v>38414</v>
          </cell>
          <cell r="AC296" t="str">
            <v>Brad Andersen</v>
          </cell>
          <cell r="AD296" t="str">
            <v>Damien Alvarado</v>
          </cell>
          <cell r="AE296" t="str">
            <v>Steve Reiter</v>
          </cell>
          <cell r="AF296" t="str">
            <v>James Oji</v>
          </cell>
          <cell r="AG296" t="str">
            <v>Jenny Crane</v>
          </cell>
          <cell r="AJ296" t="str">
            <v>Hard Quote</v>
          </cell>
          <cell r="AK296" t="b">
            <v>0</v>
          </cell>
          <cell r="AN296">
            <v>599111.93000000005</v>
          </cell>
          <cell r="AO296">
            <v>4.3799999999999999E-2</v>
          </cell>
          <cell r="AP296" t="str">
            <v>On-the-Run (10-yr Treas.)</v>
          </cell>
          <cell r="AQ296">
            <v>8600000</v>
          </cell>
          <cell r="AR296" t="str">
            <v>Actual/365</v>
          </cell>
          <cell r="AS296" t="str">
            <v>P&amp;I Amortized with balloon</v>
          </cell>
          <cell r="AT296" t="str">
            <v>Fixed Rate</v>
          </cell>
          <cell r="AU296" t="str">
            <v>CMO Regular</v>
          </cell>
          <cell r="AV296">
            <v>39224.379672829644</v>
          </cell>
          <cell r="AW296">
            <v>470692.55607395573</v>
          </cell>
          <cell r="AX296" t="str">
            <v>N</v>
          </cell>
          <cell r="AY296">
            <v>53957</v>
          </cell>
          <cell r="BA296" t="str">
            <v>Traditional</v>
          </cell>
          <cell r="BC296">
            <v>4966</v>
          </cell>
        </row>
        <row r="297">
          <cell r="B297" t="str">
            <v>Not Assigned</v>
          </cell>
          <cell r="D297" t="str">
            <v>North West</v>
          </cell>
          <cell r="E297" t="str">
            <v>Food 4 Less Supermarket</v>
          </cell>
          <cell r="F297">
            <v>5100000</v>
          </cell>
          <cell r="G297">
            <v>1.5126521622330868</v>
          </cell>
          <cell r="H297">
            <v>1.0091068627451001</v>
          </cell>
          <cell r="I297">
            <v>0.796875</v>
          </cell>
          <cell r="J297">
            <v>5.3100000000000001E-2</v>
          </cell>
          <cell r="K297">
            <v>0.01</v>
          </cell>
          <cell r="L297">
            <v>10</v>
          </cell>
          <cell r="M297">
            <v>30</v>
          </cell>
          <cell r="N297">
            <v>0</v>
          </cell>
          <cell r="O297" t="str">
            <v>Retail</v>
          </cell>
          <cell r="P297" t="str">
            <v>Anchored</v>
          </cell>
          <cell r="Q297" t="str">
            <v>Retail-Anchored</v>
          </cell>
          <cell r="R297" t="str">
            <v>Las Vegas</v>
          </cell>
          <cell r="S297" t="str">
            <v>NV</v>
          </cell>
          <cell r="V297">
            <v>38418</v>
          </cell>
          <cell r="W297">
            <v>38418</v>
          </cell>
          <cell r="AC297" t="str">
            <v>Eric Smith</v>
          </cell>
          <cell r="AD297" t="str">
            <v>Kristin Howes</v>
          </cell>
          <cell r="AE297" t="str">
            <v>Steve Reiter</v>
          </cell>
          <cell r="AF297" t="str">
            <v>James Oji</v>
          </cell>
          <cell r="AJ297" t="str">
            <v>App. Sent</v>
          </cell>
          <cell r="AK297" t="b">
            <v>0</v>
          </cell>
          <cell r="AN297">
            <v>514644.5</v>
          </cell>
          <cell r="AO297">
            <v>4.3099999999999999E-2</v>
          </cell>
          <cell r="AP297" t="str">
            <v>On-the-Run (10-yr Treas.)</v>
          </cell>
          <cell r="AQ297">
            <v>6400000</v>
          </cell>
          <cell r="AR297" t="str">
            <v>Actual/360</v>
          </cell>
          <cell r="AS297" t="str">
            <v>P&amp;I Amortized with balloon</v>
          </cell>
          <cell r="AT297" t="str">
            <v>Fixed Rate</v>
          </cell>
          <cell r="AU297" t="str">
            <v>CMO Regular</v>
          </cell>
          <cell r="AV297">
            <v>28352.216548815628</v>
          </cell>
          <cell r="AW297">
            <v>340226.59858578752</v>
          </cell>
          <cell r="AX297" t="str">
            <v>N</v>
          </cell>
          <cell r="AY297">
            <v>47716</v>
          </cell>
          <cell r="BA297" t="str">
            <v>Traditional</v>
          </cell>
          <cell r="BC297">
            <v>4967</v>
          </cell>
        </row>
        <row r="298">
          <cell r="B298" t="str">
            <v>Not Assigned</v>
          </cell>
          <cell r="D298" t="str">
            <v>CMB</v>
          </cell>
          <cell r="E298" t="str">
            <v>Garfield Plaza Apartments</v>
          </cell>
          <cell r="F298">
            <v>4900000</v>
          </cell>
          <cell r="G298">
            <v>1.1696028311970461</v>
          </cell>
          <cell r="H298">
            <v>0.76895683673469395</v>
          </cell>
          <cell r="I298">
            <v>0.8</v>
          </cell>
          <cell r="J298">
            <v>5.1799999999999999E-2</v>
          </cell>
          <cell r="K298">
            <v>1.1299999999999999E-2</v>
          </cell>
          <cell r="L298">
            <v>10</v>
          </cell>
          <cell r="M298">
            <v>30</v>
          </cell>
          <cell r="N298">
            <v>0</v>
          </cell>
          <cell r="O298" t="str">
            <v>Multifamily</v>
          </cell>
          <cell r="Q298" t="str">
            <v>Multifamily-</v>
          </cell>
          <cell r="R298" t="str">
            <v>Clinton Township</v>
          </cell>
          <cell r="S298" t="str">
            <v>MI</v>
          </cell>
          <cell r="T298">
            <v>48038</v>
          </cell>
          <cell r="V298">
            <v>38385</v>
          </cell>
          <cell r="AC298" t="str">
            <v>Creighton Weber</v>
          </cell>
          <cell r="AE298" t="str">
            <v>Deborah Jenkins</v>
          </cell>
          <cell r="AF298" t="str">
            <v>Nicole Young</v>
          </cell>
          <cell r="AG298" t="str">
            <v>Ken Vyse</v>
          </cell>
          <cell r="AJ298" t="str">
            <v>In Process - Locked</v>
          </cell>
          <cell r="AK298" t="b">
            <v>1</v>
          </cell>
          <cell r="AN298">
            <v>376788.85</v>
          </cell>
          <cell r="AO298">
            <v>4.0500000000000001E-2</v>
          </cell>
          <cell r="AP298" t="str">
            <v>Then-Issued 10-yr. Treas</v>
          </cell>
          <cell r="AQ298">
            <v>0</v>
          </cell>
          <cell r="AR298" t="str">
            <v>Actual/360</v>
          </cell>
          <cell r="AS298" t="str">
            <v>P&amp;I Amortized with balloon</v>
          </cell>
          <cell r="AT298" t="str">
            <v>Fixed Rate</v>
          </cell>
          <cell r="AU298" t="str">
            <v>CMO Regular</v>
          </cell>
          <cell r="AV298">
            <v>26845.925809873013</v>
          </cell>
          <cell r="AW298">
            <v>322151.10971847619</v>
          </cell>
          <cell r="AX298" t="str">
            <v>N</v>
          </cell>
          <cell r="AY298">
            <v>154</v>
          </cell>
          <cell r="BA298" t="str">
            <v>Traditional</v>
          </cell>
          <cell r="BC298">
            <v>4972</v>
          </cell>
        </row>
        <row r="299">
          <cell r="B299" t="str">
            <v>Not Assigned</v>
          </cell>
          <cell r="D299" t="str">
            <v>North West</v>
          </cell>
          <cell r="E299" t="str">
            <v>Olive Avenue Mini Storage</v>
          </cell>
          <cell r="F299">
            <v>1650000</v>
          </cell>
          <cell r="G299">
            <v>1.9783229533979898</v>
          </cell>
          <cell r="H299">
            <v>1.35388793939394</v>
          </cell>
          <cell r="I299">
            <v>0.519504456348583</v>
          </cell>
          <cell r="J299">
            <v>5.5399999999999998E-2</v>
          </cell>
          <cell r="K299">
            <v>1.0800000000000001E-2</v>
          </cell>
          <cell r="L299">
            <v>10</v>
          </cell>
          <cell r="M299">
            <v>30</v>
          </cell>
          <cell r="N299">
            <v>0</v>
          </cell>
          <cell r="O299" t="str">
            <v>Self Storage</v>
          </cell>
          <cell r="P299" t="str">
            <v>Self Storage</v>
          </cell>
          <cell r="Q299" t="str">
            <v>Self Storage</v>
          </cell>
          <cell r="R299" t="str">
            <v>Vista</v>
          </cell>
          <cell r="S299" t="str">
            <v>SCA</v>
          </cell>
          <cell r="T299">
            <v>92083</v>
          </cell>
          <cell r="V299">
            <v>38419</v>
          </cell>
          <cell r="W299">
            <v>38420</v>
          </cell>
          <cell r="AC299" t="str">
            <v>Jose Morfin</v>
          </cell>
          <cell r="AD299" t="str">
            <v>Damien Alvarado</v>
          </cell>
          <cell r="AE299" t="str">
            <v>Courtney Boscoe</v>
          </cell>
          <cell r="AF299" t="str">
            <v>Anna Salnikova</v>
          </cell>
          <cell r="AJ299" t="str">
            <v>App. Sent</v>
          </cell>
          <cell r="AK299" t="b">
            <v>0</v>
          </cell>
          <cell r="AN299">
            <v>223391.51</v>
          </cell>
          <cell r="AO299">
            <v>4.4600000000000001E-2</v>
          </cell>
          <cell r="AP299" t="str">
            <v>On-the-Run (10-yr Treas.)</v>
          </cell>
          <cell r="AQ299">
            <v>3176103.65</v>
          </cell>
          <cell r="AR299" t="str">
            <v>Actual/360</v>
          </cell>
          <cell r="AS299" t="str">
            <v>P&amp;I Amortized with balloon</v>
          </cell>
          <cell r="AT299" t="str">
            <v>Fixed Rate</v>
          </cell>
          <cell r="AU299" t="str">
            <v>CMO FrontRunner</v>
          </cell>
          <cell r="AV299">
            <v>9409.9697598370822</v>
          </cell>
          <cell r="AW299">
            <v>112919.63711804498</v>
          </cell>
          <cell r="AX299" t="str">
            <v>N</v>
          </cell>
          <cell r="AY299">
            <v>45840</v>
          </cell>
          <cell r="BA299" t="str">
            <v>Non-Traditional</v>
          </cell>
          <cell r="BC299">
            <v>4976</v>
          </cell>
        </row>
        <row r="300">
          <cell r="B300" t="str">
            <v>Not Assigned</v>
          </cell>
          <cell r="D300" t="str">
            <v>North East</v>
          </cell>
          <cell r="E300" t="str">
            <v>Bristol Park at Wolfchase</v>
          </cell>
          <cell r="F300">
            <v>12000000</v>
          </cell>
          <cell r="G300">
            <v>2.3462616682144151</v>
          </cell>
          <cell r="H300">
            <v>1.471591775</v>
          </cell>
          <cell r="I300">
            <v>0.48888861353595803</v>
          </cell>
          <cell r="J300">
            <v>4.7669999999999997E-2</v>
          </cell>
          <cell r="K300">
            <v>7.9000000000000008E-3</v>
          </cell>
          <cell r="L300">
            <v>10</v>
          </cell>
          <cell r="M300">
            <v>30</v>
          </cell>
          <cell r="N300">
            <v>0</v>
          </cell>
          <cell r="O300" t="str">
            <v>Multifamily</v>
          </cell>
          <cell r="Q300" t="str">
            <v>Multifamily-</v>
          </cell>
          <cell r="R300" t="str">
            <v>Bartlett</v>
          </cell>
          <cell r="S300" t="str">
            <v>TN</v>
          </cell>
          <cell r="T300">
            <v>38133</v>
          </cell>
          <cell r="V300">
            <v>38400</v>
          </cell>
          <cell r="AC300" t="str">
            <v>Jeff Schor</v>
          </cell>
          <cell r="AD300" t="str">
            <v>Wayne Cable</v>
          </cell>
          <cell r="AE300" t="str">
            <v>Mary Lou Lemley</v>
          </cell>
          <cell r="AF300" t="str">
            <v>Brian Jacks</v>
          </cell>
          <cell r="AJ300" t="str">
            <v>Hard Quote</v>
          </cell>
          <cell r="AK300" t="b">
            <v>0</v>
          </cell>
          <cell r="AN300">
            <v>1765910.13</v>
          </cell>
          <cell r="AO300">
            <v>3.977E-2</v>
          </cell>
          <cell r="AP300" t="str">
            <v>Then-Issued 10-yr. Treas</v>
          </cell>
          <cell r="AQ300">
            <v>24545468.370000001</v>
          </cell>
          <cell r="AR300" t="str">
            <v>Actual/360</v>
          </cell>
          <cell r="AS300" t="str">
            <v>P&amp;I Amortized with balloon</v>
          </cell>
          <cell r="AT300" t="str">
            <v>Fixed Rate</v>
          </cell>
          <cell r="AU300" t="str">
            <v>CMO Regular</v>
          </cell>
          <cell r="AV300">
            <v>62720.701400706566</v>
          </cell>
          <cell r="AW300">
            <v>752648.41680847877</v>
          </cell>
          <cell r="AX300" t="str">
            <v>N</v>
          </cell>
          <cell r="AY300">
            <v>0</v>
          </cell>
          <cell r="BA300" t="str">
            <v>Traditional</v>
          </cell>
          <cell r="BC300">
            <v>4982</v>
          </cell>
        </row>
        <row r="301">
          <cell r="B301" t="str">
            <v>Not Assigned</v>
          </cell>
          <cell r="D301" t="str">
            <v>Mid West</v>
          </cell>
          <cell r="E301" t="str">
            <v>Bluebird Apartments - St. Paul</v>
          </cell>
          <cell r="F301">
            <v>1640000</v>
          </cell>
          <cell r="G301">
            <v>1.6379605260759957</v>
          </cell>
          <cell r="H301">
            <v>0.91339048780487797</v>
          </cell>
          <cell r="I301">
            <v>0.82465911785107904</v>
          </cell>
          <cell r="J301">
            <v>5.5E-2</v>
          </cell>
          <cell r="K301">
            <v>1.2500000000000001E-2</v>
          </cell>
          <cell r="L301">
            <v>10</v>
          </cell>
          <cell r="M301">
            <v>30</v>
          </cell>
          <cell r="N301">
            <v>24</v>
          </cell>
          <cell r="O301" t="str">
            <v>Multifamily</v>
          </cell>
          <cell r="Q301" t="str">
            <v>Multifamily-</v>
          </cell>
          <cell r="R301" t="str">
            <v>St. Paul</v>
          </cell>
          <cell r="S301" t="str">
            <v>MN</v>
          </cell>
          <cell r="T301">
            <v>55117</v>
          </cell>
          <cell r="V301">
            <v>38407</v>
          </cell>
          <cell r="AC301" t="str">
            <v>Aaron Winkler</v>
          </cell>
          <cell r="AD301" t="str">
            <v>Peter Lampros</v>
          </cell>
          <cell r="AE301" t="str">
            <v>Jim Bennett</v>
          </cell>
          <cell r="AJ301" t="str">
            <v>Hard Quote</v>
          </cell>
          <cell r="AK301" t="b">
            <v>0</v>
          </cell>
          <cell r="AN301">
            <v>149796.04</v>
          </cell>
          <cell r="AO301">
            <v>4.2500000000000003E-2</v>
          </cell>
          <cell r="AP301" t="str">
            <v>Then-Issued 10-yr. Treas</v>
          </cell>
          <cell r="AQ301">
            <v>1988700.5</v>
          </cell>
          <cell r="AR301" t="str">
            <v>Actual/360</v>
          </cell>
          <cell r="AS301" t="str">
            <v>Interest Only then convert to P&amp;I amortized with balloon</v>
          </cell>
          <cell r="AT301" t="str">
            <v>Fixed Rate</v>
          </cell>
          <cell r="AU301" t="str">
            <v>CMO FrontRunner</v>
          </cell>
          <cell r="AV301">
            <v>7621.0648148148139</v>
          </cell>
          <cell r="AW301">
            <v>91452.777777777766</v>
          </cell>
          <cell r="AX301" t="str">
            <v>N</v>
          </cell>
          <cell r="AY301">
            <v>0</v>
          </cell>
          <cell r="BA301" t="str">
            <v>Traditional</v>
          </cell>
          <cell r="BC301">
            <v>4984</v>
          </cell>
        </row>
        <row r="302">
          <cell r="B302" t="str">
            <v>Not Assigned</v>
          </cell>
          <cell r="D302" t="str">
            <v>CMF-Detroit</v>
          </cell>
          <cell r="E302" t="str">
            <v>Governor's Place Executive Offices</v>
          </cell>
          <cell r="F302">
            <v>7800000</v>
          </cell>
          <cell r="G302">
            <v>1.3426463103085124</v>
          </cell>
          <cell r="H302">
            <v>0.91480776923076901</v>
          </cell>
          <cell r="I302">
            <v>0.80372269762883497</v>
          </cell>
          <cell r="J302">
            <v>5.5E-2</v>
          </cell>
          <cell r="K302">
            <v>1.2E-2</v>
          </cell>
          <cell r="L302">
            <v>10</v>
          </cell>
          <cell r="M302">
            <v>30</v>
          </cell>
          <cell r="N302">
            <v>0</v>
          </cell>
          <cell r="O302" t="str">
            <v>Office</v>
          </cell>
          <cell r="P302" t="str">
            <v>Suburban</v>
          </cell>
          <cell r="Q302" t="str">
            <v>Office-Suburban</v>
          </cell>
          <cell r="R302" t="str">
            <v>Bloomfield Hills</v>
          </cell>
          <cell r="S302" t="str">
            <v>MI</v>
          </cell>
          <cell r="V302">
            <v>38411</v>
          </cell>
          <cell r="AC302" t="str">
            <v>Rich Kern</v>
          </cell>
          <cell r="AE302" t="str">
            <v>Deborah Jenkins</v>
          </cell>
          <cell r="AF302" t="str">
            <v>Nicole Young</v>
          </cell>
          <cell r="AG302" t="str">
            <v>Ken Vyse</v>
          </cell>
          <cell r="AJ302" t="str">
            <v>Hard Quote</v>
          </cell>
          <cell r="AK302" t="b">
            <v>0</v>
          </cell>
          <cell r="AN302">
            <v>713550.06</v>
          </cell>
          <cell r="AO302">
            <v>4.2999999999999997E-2</v>
          </cell>
          <cell r="AP302" t="str">
            <v>Then-Issued 10-yr. Treas</v>
          </cell>
          <cell r="AQ302">
            <v>9704839.7699999996</v>
          </cell>
          <cell r="AR302" t="str">
            <v>Actual/360</v>
          </cell>
          <cell r="AS302" t="str">
            <v>P&amp;I Amortized with balloon</v>
          </cell>
          <cell r="AT302" t="str">
            <v>Fixed Rate</v>
          </cell>
          <cell r="AU302" t="str">
            <v>CMO Regular</v>
          </cell>
          <cell r="AV302">
            <v>44287.542105066183</v>
          </cell>
          <cell r="AW302">
            <v>531450.50526079419</v>
          </cell>
          <cell r="AX302" t="str">
            <v>N</v>
          </cell>
          <cell r="AY302">
            <v>62066</v>
          </cell>
          <cell r="BA302" t="str">
            <v>Traditional</v>
          </cell>
          <cell r="BC302">
            <v>5000</v>
          </cell>
        </row>
        <row r="303">
          <cell r="B303" t="str">
            <v>Not Assigned</v>
          </cell>
          <cell r="D303" t="str">
            <v>Mid West</v>
          </cell>
          <cell r="E303" t="str">
            <v>Planet Self Storage - Waltham</v>
          </cell>
          <cell r="F303">
            <v>1500000</v>
          </cell>
          <cell r="G303">
            <v>2.5327430733885747</v>
          </cell>
          <cell r="H303">
            <v>1.6501827333333301</v>
          </cell>
          <cell r="I303">
            <v>0.5</v>
          </cell>
          <cell r="J303">
            <v>5.0999999999999997E-2</v>
          </cell>
          <cell r="K303">
            <v>0.01</v>
          </cell>
          <cell r="L303">
            <v>10</v>
          </cell>
          <cell r="M303">
            <v>30</v>
          </cell>
          <cell r="N303">
            <v>0</v>
          </cell>
          <cell r="O303" t="str">
            <v>Self Storage</v>
          </cell>
          <cell r="P303" t="str">
            <v>Self Storage</v>
          </cell>
          <cell r="Q303" t="str">
            <v>Self Storage</v>
          </cell>
          <cell r="R303" t="str">
            <v>Waltham</v>
          </cell>
          <cell r="S303" t="str">
            <v>MA</v>
          </cell>
          <cell r="T303" t="str">
            <v>02451-4305</v>
          </cell>
          <cell r="U303">
            <v>38474</v>
          </cell>
          <cell r="V303">
            <v>38398</v>
          </cell>
          <cell r="W303">
            <v>38398</v>
          </cell>
          <cell r="AC303" t="str">
            <v>David Harvey</v>
          </cell>
          <cell r="AD303" t="str">
            <v>Peter Lampros</v>
          </cell>
          <cell r="AJ303" t="str">
            <v>App. Sent</v>
          </cell>
          <cell r="AK303" t="b">
            <v>0</v>
          </cell>
          <cell r="AN303">
            <v>247527.41</v>
          </cell>
          <cell r="AO303">
            <v>4.0999999999999995E-2</v>
          </cell>
          <cell r="AP303" t="str">
            <v>Treasuries - On The Run</v>
          </cell>
          <cell r="AQ303">
            <v>3000000</v>
          </cell>
          <cell r="AR303" t="str">
            <v>Actual/360</v>
          </cell>
          <cell r="AS303" t="str">
            <v>P&amp;I Amortized with balloon</v>
          </cell>
          <cell r="AT303" t="str">
            <v>Fixed Rate</v>
          </cell>
          <cell r="AU303" t="str">
            <v>CMO FrontRunner</v>
          </cell>
          <cell r="AV303">
            <v>8144.2466010061098</v>
          </cell>
          <cell r="AW303">
            <v>97730.959212073314</v>
          </cell>
          <cell r="AX303" t="str">
            <v>N</v>
          </cell>
          <cell r="AY303">
            <v>0</v>
          </cell>
          <cell r="BA303" t="str">
            <v>Non-Traditional</v>
          </cell>
          <cell r="BC303">
            <v>5003</v>
          </cell>
        </row>
        <row r="304">
          <cell r="B304" t="str">
            <v>Not Assigned</v>
          </cell>
          <cell r="D304" t="str">
            <v>South West</v>
          </cell>
          <cell r="E304" t="str">
            <v>Fullerton Townhouse Apartments</v>
          </cell>
          <cell r="F304">
            <v>7900000</v>
          </cell>
          <cell r="G304">
            <v>1.4367834328604667</v>
          </cell>
          <cell r="H304">
            <v>0.95207655696202498</v>
          </cell>
          <cell r="I304">
            <v>0.71470992435154601</v>
          </cell>
          <cell r="J304">
            <v>5.2499999999999998E-2</v>
          </cell>
          <cell r="K304">
            <v>8.6999999999999994E-3</v>
          </cell>
          <cell r="L304">
            <v>10</v>
          </cell>
          <cell r="M304">
            <v>30</v>
          </cell>
          <cell r="N304">
            <v>0</v>
          </cell>
          <cell r="O304" t="str">
            <v>Multifamily</v>
          </cell>
          <cell r="P304" t="str">
            <v>Garden</v>
          </cell>
          <cell r="Q304" t="str">
            <v>Multifamily-Garden</v>
          </cell>
          <cell r="R304" t="str">
            <v>Fullerton</v>
          </cell>
          <cell r="S304" t="str">
            <v>SCA</v>
          </cell>
          <cell r="U304">
            <v>38505</v>
          </cell>
          <cell r="V304">
            <v>38412</v>
          </cell>
          <cell r="W304">
            <v>38413</v>
          </cell>
          <cell r="AC304" t="str">
            <v>Chris Lewis</v>
          </cell>
          <cell r="AD304" t="str">
            <v>Ryan Johnson</v>
          </cell>
          <cell r="AE304" t="str">
            <v>Gene Erzinger</v>
          </cell>
          <cell r="AF304" t="str">
            <v>Leeza Duong</v>
          </cell>
          <cell r="AG304" t="str">
            <v>Nicole Nguyen</v>
          </cell>
          <cell r="AJ304" t="str">
            <v>App. Sent</v>
          </cell>
          <cell r="AK304" t="b">
            <v>0</v>
          </cell>
          <cell r="AN304">
            <v>752140.48</v>
          </cell>
          <cell r="AO304">
            <v>4.3799999999999999E-2</v>
          </cell>
          <cell r="AP304" t="str">
            <v>Then-Issued 10-yr. Treas</v>
          </cell>
          <cell r="AQ304">
            <v>11053435.43</v>
          </cell>
          <cell r="AR304" t="str">
            <v>Actual/360</v>
          </cell>
          <cell r="AS304" t="str">
            <v>P&amp;I Amortized with balloon</v>
          </cell>
          <cell r="AT304" t="str">
            <v>Fixed Rate</v>
          </cell>
          <cell r="AU304" t="str">
            <v>CMO Regular</v>
          </cell>
          <cell r="AV304">
            <v>43624.09246920955</v>
          </cell>
          <cell r="AW304">
            <v>523489.10963051463</v>
          </cell>
          <cell r="AX304" t="str">
            <v>N</v>
          </cell>
          <cell r="AY304">
            <v>72</v>
          </cell>
          <cell r="BA304" t="str">
            <v>Traditional</v>
          </cell>
          <cell r="BC304">
            <v>5021</v>
          </cell>
        </row>
        <row r="305">
          <cell r="B305" t="str">
            <v>Not Assigned</v>
          </cell>
          <cell r="D305" t="str">
            <v>South</v>
          </cell>
          <cell r="E305" t="str">
            <v>Cross Creek</v>
          </cell>
          <cell r="F305">
            <v>40000000</v>
          </cell>
          <cell r="G305">
            <v>1.2884598300582555</v>
          </cell>
          <cell r="H305">
            <v>0.86850140750000004</v>
          </cell>
          <cell r="I305">
            <v>0.85868158620885104</v>
          </cell>
          <cell r="J305">
            <v>5.4030000000000002E-2</v>
          </cell>
          <cell r="K305">
            <v>1.0999999999999999E-2</v>
          </cell>
          <cell r="L305">
            <v>10</v>
          </cell>
          <cell r="M305">
            <v>30</v>
          </cell>
          <cell r="N305">
            <v>0</v>
          </cell>
          <cell r="O305" t="str">
            <v>Retail</v>
          </cell>
          <cell r="P305" t="str">
            <v>Anchored</v>
          </cell>
          <cell r="Q305" t="str">
            <v>Retail-Anchored</v>
          </cell>
          <cell r="R305" t="str">
            <v>Memphis</v>
          </cell>
          <cell r="S305" t="str">
            <v>TN</v>
          </cell>
          <cell r="U305">
            <v>38513</v>
          </cell>
          <cell r="V305">
            <v>38419</v>
          </cell>
          <cell r="AC305" t="str">
            <v>Tavis Holsinger</v>
          </cell>
          <cell r="AD305" t="str">
            <v>Clint Frease</v>
          </cell>
          <cell r="AE305" t="str">
            <v>Roy Simone</v>
          </cell>
          <cell r="AG305" t="str">
            <v>Vickie Davis</v>
          </cell>
          <cell r="AJ305" t="str">
            <v>Hard Quote</v>
          </cell>
          <cell r="AK305" t="b">
            <v>0</v>
          </cell>
          <cell r="AN305">
            <v>3474005.63</v>
          </cell>
          <cell r="AO305">
            <v>4.3029999999999999E-2</v>
          </cell>
          <cell r="AP305" t="str">
            <v>Treasuries - On The Run</v>
          </cell>
          <cell r="AQ305">
            <v>46583041.539999999</v>
          </cell>
          <cell r="AR305" t="str">
            <v>Actual/360</v>
          </cell>
          <cell r="AS305" t="str">
            <v>P&amp;I Amortized with balloon</v>
          </cell>
          <cell r="AT305" t="str">
            <v>Fixed Rate</v>
          </cell>
          <cell r="AU305" t="str">
            <v>CMO Large Loan</v>
          </cell>
          <cell r="AV305">
            <v>224687.22921193234</v>
          </cell>
          <cell r="AW305">
            <v>2696246.7505431883</v>
          </cell>
          <cell r="AX305" t="str">
            <v>N</v>
          </cell>
          <cell r="AY305">
            <v>363333</v>
          </cell>
          <cell r="BA305" t="str">
            <v>Traditional</v>
          </cell>
          <cell r="BC305">
            <v>5024</v>
          </cell>
        </row>
        <row r="306">
          <cell r="B306" t="str">
            <v>PWR8</v>
          </cell>
          <cell r="C306">
            <v>38</v>
          </cell>
          <cell r="D306" t="str">
            <v>North East</v>
          </cell>
          <cell r="E306" t="str">
            <v>Herrontown Road</v>
          </cell>
          <cell r="F306">
            <v>1815000</v>
          </cell>
          <cell r="G306">
            <v>1.4407860606966372</v>
          </cell>
          <cell r="H306">
            <v>1.11713333333333</v>
          </cell>
          <cell r="I306">
            <v>0.64339071429665995</v>
          </cell>
          <cell r="J306">
            <v>6.0299999999999999E-2</v>
          </cell>
          <cell r="K306">
            <v>1.6500000000000001E-2</v>
          </cell>
          <cell r="L306">
            <v>10</v>
          </cell>
          <cell r="M306">
            <v>25</v>
          </cell>
          <cell r="N306">
            <v>0</v>
          </cell>
          <cell r="O306" t="str">
            <v>Office</v>
          </cell>
          <cell r="P306" t="str">
            <v>Suburban</v>
          </cell>
          <cell r="Q306" t="str">
            <v>Office-Suburban</v>
          </cell>
          <cell r="R306" t="str">
            <v>Princeton</v>
          </cell>
          <cell r="S306" t="str">
            <v>NJ</v>
          </cell>
          <cell r="T306">
            <v>8450</v>
          </cell>
          <cell r="U306">
            <v>38503</v>
          </cell>
          <cell r="V306">
            <v>38392</v>
          </cell>
          <cell r="W306">
            <v>38392</v>
          </cell>
          <cell r="X306">
            <v>38407</v>
          </cell>
          <cell r="Y306">
            <v>38407</v>
          </cell>
          <cell r="AC306" t="str">
            <v>Jeff Schor</v>
          </cell>
          <cell r="AD306" t="str">
            <v>Ilir S.Telegrafi</v>
          </cell>
          <cell r="AE306" t="str">
            <v>Jim Bennett</v>
          </cell>
          <cell r="AF306" t="str">
            <v>Dinah Hong</v>
          </cell>
          <cell r="AG306" t="str">
            <v>Andrea Burzynski</v>
          </cell>
          <cell r="AH306" t="str">
            <v>Frances Franchi</v>
          </cell>
          <cell r="AJ306" t="str">
            <v>In Process - Locked</v>
          </cell>
          <cell r="AK306" t="b">
            <v>1</v>
          </cell>
          <cell r="AL306">
            <v>38408</v>
          </cell>
          <cell r="AM306">
            <v>38497</v>
          </cell>
          <cell r="AN306">
            <v>202759.7</v>
          </cell>
          <cell r="AO306">
            <v>4.3799999999999999E-2</v>
          </cell>
          <cell r="AP306" t="str">
            <v>On-the-Run (10-yr Treas.)</v>
          </cell>
          <cell r="AQ306">
            <v>2820991.91</v>
          </cell>
          <cell r="AR306" t="str">
            <v>Actual/360</v>
          </cell>
          <cell r="AS306" t="str">
            <v>P&amp;I Amortized with balloon</v>
          </cell>
          <cell r="AT306" t="str">
            <v>Fixed Rate</v>
          </cell>
          <cell r="AU306" t="str">
            <v>CMO FrontRunner</v>
          </cell>
          <cell r="AV306">
            <v>11727.377247456809</v>
          </cell>
          <cell r="AW306">
            <v>140728.5269694817</v>
          </cell>
          <cell r="AX306" t="str">
            <v>N</v>
          </cell>
          <cell r="AY306">
            <v>27642</v>
          </cell>
          <cell r="BA306" t="str">
            <v>Traditional</v>
          </cell>
          <cell r="BC306">
            <v>5033</v>
          </cell>
        </row>
        <row r="307">
          <cell r="B307" t="str">
            <v>Not Assigned</v>
          </cell>
          <cell r="D307" t="str">
            <v>South</v>
          </cell>
          <cell r="E307" t="str">
            <v>Missouri City</v>
          </cell>
          <cell r="F307">
            <v>6275000</v>
          </cell>
          <cell r="G307">
            <v>1.3389128762652092</v>
          </cell>
          <cell r="H307">
            <v>0.93120352191235101</v>
          </cell>
          <cell r="I307">
            <v>0.801614554677476</v>
          </cell>
          <cell r="J307">
            <v>5.6869999999999997E-2</v>
          </cell>
          <cell r="K307">
            <v>1.6E-2</v>
          </cell>
          <cell r="L307">
            <v>10</v>
          </cell>
          <cell r="M307">
            <v>30</v>
          </cell>
          <cell r="N307">
            <v>0</v>
          </cell>
          <cell r="O307" t="str">
            <v>Retail</v>
          </cell>
          <cell r="P307" t="str">
            <v>Unanchored</v>
          </cell>
          <cell r="Q307" t="str">
            <v>Retail-Unanchored</v>
          </cell>
          <cell r="R307" t="str">
            <v>Missouri City</v>
          </cell>
          <cell r="S307" t="str">
            <v>TX</v>
          </cell>
          <cell r="T307">
            <v>77459</v>
          </cell>
          <cell r="U307">
            <v>38499</v>
          </cell>
          <cell r="V307">
            <v>38406</v>
          </cell>
          <cell r="W307">
            <v>38406</v>
          </cell>
          <cell r="X307">
            <v>38407</v>
          </cell>
          <cell r="Y307">
            <v>38414</v>
          </cell>
          <cell r="AC307" t="str">
            <v>Tavis Holsinger</v>
          </cell>
          <cell r="AD307" t="str">
            <v>Clint Frease</v>
          </cell>
          <cell r="AE307" t="str">
            <v>Roy Simone</v>
          </cell>
          <cell r="AF307" t="str">
            <v>Michelle Nelson</v>
          </cell>
          <cell r="AG307" t="str">
            <v>Vickie Davis</v>
          </cell>
          <cell r="AH307" t="str">
            <v>Vickie Attardo</v>
          </cell>
          <cell r="AJ307" t="str">
            <v>In Process</v>
          </cell>
          <cell r="AK307" t="b">
            <v>0</v>
          </cell>
          <cell r="AN307">
            <v>584330.21</v>
          </cell>
          <cell r="AO307">
            <v>4.0869999999999997E-2</v>
          </cell>
          <cell r="AP307" t="str">
            <v>Treasuries - On The Run</v>
          </cell>
          <cell r="AQ307">
            <v>7827951.6799999997</v>
          </cell>
          <cell r="AR307" t="str">
            <v>Actual/360</v>
          </cell>
          <cell r="AS307" t="str">
            <v>P&amp;I Amortized with balloon</v>
          </cell>
          <cell r="AT307" t="str">
            <v>Fixed Rate</v>
          </cell>
          <cell r="AU307" t="str">
            <v>CMO Regular</v>
          </cell>
          <cell r="AV307">
            <v>36368.44863460811</v>
          </cell>
          <cell r="AW307">
            <v>436421.38361529732</v>
          </cell>
          <cell r="AX307" t="str">
            <v>N</v>
          </cell>
          <cell r="AY307">
            <v>54383</v>
          </cell>
          <cell r="BA307" t="str">
            <v>Traditional</v>
          </cell>
          <cell r="BC307">
            <v>5037</v>
          </cell>
        </row>
        <row r="308">
          <cell r="B308" t="str">
            <v>PWR8</v>
          </cell>
          <cell r="C308">
            <v>38</v>
          </cell>
          <cell r="D308" t="str">
            <v>North East</v>
          </cell>
          <cell r="E308" t="str">
            <v>888 Bestgate Road</v>
          </cell>
          <cell r="F308">
            <v>24500000</v>
          </cell>
          <cell r="G308">
            <v>1.578709221892687</v>
          </cell>
          <cell r="H308">
            <v>1.08159902040816</v>
          </cell>
          <cell r="I308">
            <v>0.80379036064869103</v>
          </cell>
          <cell r="J308">
            <v>5.5500000000000001E-2</v>
          </cell>
          <cell r="K308">
            <v>1.15E-2</v>
          </cell>
          <cell r="L308">
            <v>10</v>
          </cell>
          <cell r="M308">
            <v>30</v>
          </cell>
          <cell r="N308">
            <v>0</v>
          </cell>
          <cell r="O308" t="str">
            <v>Office</v>
          </cell>
          <cell r="P308" t="str">
            <v>Suburban</v>
          </cell>
          <cell r="Q308" t="str">
            <v>Office-Suburban</v>
          </cell>
          <cell r="R308" t="str">
            <v>Annapolis</v>
          </cell>
          <cell r="S308" t="str">
            <v>MD</v>
          </cell>
          <cell r="T308">
            <v>21401</v>
          </cell>
          <cell r="U308">
            <v>38457</v>
          </cell>
          <cell r="W308">
            <v>38394</v>
          </cell>
          <cell r="X308">
            <v>38397</v>
          </cell>
          <cell r="Y308">
            <v>38397</v>
          </cell>
          <cell r="AC308" t="str">
            <v>Jon Albertell</v>
          </cell>
          <cell r="AE308" t="str">
            <v>William Kautter</v>
          </cell>
          <cell r="AF308" t="str">
            <v>John Sipple</v>
          </cell>
          <cell r="AG308" t="str">
            <v>Eliza Davies</v>
          </cell>
          <cell r="AH308" t="str">
            <v>Cathlene Banker</v>
          </cell>
          <cell r="AJ308" t="str">
            <v>In Process</v>
          </cell>
          <cell r="AK308" t="b">
            <v>0</v>
          </cell>
          <cell r="AN308">
            <v>2649917.6</v>
          </cell>
          <cell r="AO308">
            <v>4.3999999999999997E-2</v>
          </cell>
          <cell r="AP308" t="str">
            <v>On-the-Run (10-yr Treas.)</v>
          </cell>
          <cell r="AQ308">
            <v>30480584.489999998</v>
          </cell>
          <cell r="AR308" t="str">
            <v>Actual/360</v>
          </cell>
          <cell r="AS308" t="str">
            <v>P&amp;I Amortized with balloon</v>
          </cell>
          <cell r="AT308" t="str">
            <v>Fixed Rate</v>
          </cell>
          <cell r="AU308" t="str">
            <v>CMO Regular</v>
          </cell>
          <cell r="AV308">
            <v>139877.85945908498</v>
          </cell>
          <cell r="AW308">
            <v>1678534.3135090198</v>
          </cell>
          <cell r="AX308" t="str">
            <v>N</v>
          </cell>
          <cell r="AY308">
            <v>117853</v>
          </cell>
          <cell r="BA308" t="str">
            <v>Traditional</v>
          </cell>
          <cell r="BC308">
            <v>5050</v>
          </cell>
        </row>
        <row r="309">
          <cell r="B309" t="str">
            <v>Not Assigned</v>
          </cell>
          <cell r="D309" t="str">
            <v>North West</v>
          </cell>
          <cell r="E309" t="str">
            <v>Security Public Storage - Huntington Beach</v>
          </cell>
          <cell r="F309">
            <v>7000000</v>
          </cell>
          <cell r="G309">
            <v>1.5406716464211263</v>
          </cell>
          <cell r="H309">
            <v>1.04393921428571</v>
          </cell>
          <cell r="I309">
            <v>0.561225792109734</v>
          </cell>
          <cell r="J309">
            <v>5.45E-2</v>
          </cell>
          <cell r="K309">
            <v>1.0999999999999999E-2</v>
          </cell>
          <cell r="L309">
            <v>10</v>
          </cell>
          <cell r="M309">
            <v>30</v>
          </cell>
          <cell r="N309">
            <v>0</v>
          </cell>
          <cell r="O309" t="str">
            <v>Self Storage</v>
          </cell>
          <cell r="P309" t="str">
            <v>Self Storage</v>
          </cell>
          <cell r="Q309" t="str">
            <v>Self Storage</v>
          </cell>
          <cell r="R309" t="str">
            <v>Huntington Beach</v>
          </cell>
          <cell r="S309" t="str">
            <v>SCA</v>
          </cell>
          <cell r="T309">
            <v>92647</v>
          </cell>
          <cell r="U309">
            <v>38496</v>
          </cell>
          <cell r="V309">
            <v>38400</v>
          </cell>
          <cell r="W309">
            <v>38406</v>
          </cell>
          <cell r="X309">
            <v>38408</v>
          </cell>
          <cell r="AC309" t="str">
            <v>Eric Smith</v>
          </cell>
          <cell r="AD309" t="str">
            <v>Kristin Howes</v>
          </cell>
          <cell r="AE309" t="str">
            <v>Steve Reiter</v>
          </cell>
          <cell r="AF309" t="str">
            <v>James Oji</v>
          </cell>
          <cell r="AG309" t="str">
            <v>Jenny Crane</v>
          </cell>
          <cell r="AH309" t="str">
            <v>Jennifer Browning</v>
          </cell>
          <cell r="AJ309" t="str">
            <v>In Process - Locked</v>
          </cell>
          <cell r="AK309" t="b">
            <v>1</v>
          </cell>
          <cell r="AL309">
            <v>38411</v>
          </cell>
          <cell r="AM309">
            <v>38496</v>
          </cell>
          <cell r="AN309">
            <v>730757.45</v>
          </cell>
          <cell r="AO309">
            <v>4.3499999999999997E-2</v>
          </cell>
          <cell r="AP309" t="str">
            <v>On-the-Run (10-yr Treas.)</v>
          </cell>
          <cell r="AQ309">
            <v>12472698.33</v>
          </cell>
          <cell r="AR309" t="str">
            <v>Actual/360</v>
          </cell>
          <cell r="AS309" t="str">
            <v>P&amp;I Amortized with balloon</v>
          </cell>
          <cell r="AT309" t="str">
            <v>Fixed Rate</v>
          </cell>
          <cell r="AU309" t="str">
            <v>CMO Regular</v>
          </cell>
          <cell r="AV309">
            <v>39525.913459967225</v>
          </cell>
          <cell r="AW309">
            <v>474310.9615196067</v>
          </cell>
          <cell r="AX309" t="str">
            <v>N</v>
          </cell>
          <cell r="AY309">
            <v>117363</v>
          </cell>
          <cell r="BA309" t="str">
            <v>Non-Traditional</v>
          </cell>
          <cell r="BC309">
            <v>5053</v>
          </cell>
        </row>
        <row r="310">
          <cell r="B310" t="str">
            <v>Not Assigned</v>
          </cell>
          <cell r="D310" t="str">
            <v>South West</v>
          </cell>
          <cell r="E310" t="str">
            <v>Young Life</v>
          </cell>
          <cell r="F310">
            <v>3000000</v>
          </cell>
          <cell r="G310">
            <v>1.2171187183911849</v>
          </cell>
          <cell r="H310">
            <v>1.0728960000000001</v>
          </cell>
          <cell r="I310">
            <v>0.63795853269537495</v>
          </cell>
          <cell r="J310">
            <v>6.3127000000000003E-2</v>
          </cell>
          <cell r="K310">
            <v>1.83E-2</v>
          </cell>
          <cell r="L310">
            <v>20</v>
          </cell>
          <cell r="M310">
            <v>20</v>
          </cell>
          <cell r="N310">
            <v>0</v>
          </cell>
          <cell r="O310" t="str">
            <v>Office</v>
          </cell>
          <cell r="P310" t="str">
            <v>Suburban</v>
          </cell>
          <cell r="Q310" t="str">
            <v>Office-Suburban</v>
          </cell>
          <cell r="R310" t="str">
            <v>Colorado Springs</v>
          </cell>
          <cell r="S310" t="str">
            <v>CO</v>
          </cell>
          <cell r="T310">
            <v>80903</v>
          </cell>
          <cell r="U310">
            <v>38487</v>
          </cell>
          <cell r="W310">
            <v>38398</v>
          </cell>
          <cell r="X310">
            <v>38418</v>
          </cell>
          <cell r="Y310">
            <v>38419</v>
          </cell>
          <cell r="AC310" t="str">
            <v>John Batug</v>
          </cell>
          <cell r="AD310" t="str">
            <v>James Brady</v>
          </cell>
          <cell r="AE310" t="str">
            <v>Angela Akiyama</v>
          </cell>
          <cell r="AF310" t="str">
            <v>La-Sallet Palacios</v>
          </cell>
          <cell r="AG310" t="str">
            <v>Angela Chan</v>
          </cell>
          <cell r="AH310" t="str">
            <v>Elizabeth David</v>
          </cell>
          <cell r="AJ310" t="str">
            <v>In Process - Locked</v>
          </cell>
          <cell r="AK310" t="b">
            <v>1</v>
          </cell>
          <cell r="AM310">
            <v>38487</v>
          </cell>
          <cell r="AN310">
            <v>321868.79999999999</v>
          </cell>
          <cell r="AO310">
            <v>4.4827000000000006E-2</v>
          </cell>
          <cell r="AP310" t="str">
            <v>Interpolated</v>
          </cell>
          <cell r="AQ310">
            <v>4702500</v>
          </cell>
          <cell r="AR310" t="str">
            <v>Actual/360</v>
          </cell>
          <cell r="AS310" t="str">
            <v>P&amp;I Amortized with balloon</v>
          </cell>
          <cell r="AT310" t="str">
            <v>Fixed Rate</v>
          </cell>
          <cell r="AU310" t="str">
            <v>CMO FrontRunner</v>
          </cell>
          <cell r="AV310">
            <v>22037.620155455708</v>
          </cell>
          <cell r="AW310">
            <v>264451.44186546851</v>
          </cell>
          <cell r="AX310" t="str">
            <v>N</v>
          </cell>
          <cell r="AY310">
            <v>66000</v>
          </cell>
          <cell r="BA310" t="str">
            <v>Traditional</v>
          </cell>
          <cell r="BC310">
            <v>5058</v>
          </cell>
        </row>
        <row r="311">
          <cell r="B311" t="str">
            <v>Not Assigned</v>
          </cell>
          <cell r="D311" t="str">
            <v>South West</v>
          </cell>
          <cell r="E311" t="str">
            <v>Wickford Junction</v>
          </cell>
          <cell r="F311">
            <v>6080000</v>
          </cell>
          <cell r="G311">
            <v>1.4102924339852416</v>
          </cell>
          <cell r="H311">
            <v>0.94397851973684199</v>
          </cell>
          <cell r="I311">
            <v>0.83714204969417305</v>
          </cell>
          <cell r="J311">
            <v>5.3400000000000003E-2</v>
          </cell>
          <cell r="K311">
            <v>1.6500000000000001E-2</v>
          </cell>
          <cell r="L311">
            <v>5</v>
          </cell>
          <cell r="M311">
            <v>30</v>
          </cell>
          <cell r="N311">
            <v>0</v>
          </cell>
          <cell r="O311" t="str">
            <v>Retail</v>
          </cell>
          <cell r="P311" t="str">
            <v>Shadow Anchored</v>
          </cell>
          <cell r="Q311" t="str">
            <v>Retail-Shadow Anchored</v>
          </cell>
          <cell r="R311" t="str">
            <v>North Kingston</v>
          </cell>
          <cell r="S311" t="str">
            <v>RI</v>
          </cell>
          <cell r="T311">
            <v>2852</v>
          </cell>
          <cell r="U311">
            <v>38487</v>
          </cell>
          <cell r="W311">
            <v>38398</v>
          </cell>
          <cell r="X311">
            <v>38420</v>
          </cell>
          <cell r="Y311">
            <v>38421</v>
          </cell>
          <cell r="AC311" t="str">
            <v>John Batug</v>
          </cell>
          <cell r="AD311" t="str">
            <v>James Brady</v>
          </cell>
          <cell r="AE311" t="str">
            <v>Gene Erzinger</v>
          </cell>
          <cell r="AG311" t="str">
            <v>Nicole Nguyen</v>
          </cell>
          <cell r="AH311" t="str">
            <v>Judy Westphal</v>
          </cell>
          <cell r="AJ311" t="str">
            <v>In Process</v>
          </cell>
          <cell r="AK311" t="b">
            <v>0</v>
          </cell>
          <cell r="AN311">
            <v>573938.93999999994</v>
          </cell>
          <cell r="AO311">
            <v>3.6900000000000002E-2</v>
          </cell>
          <cell r="AP311" t="str">
            <v>Then-Issued 5-yr. Treas</v>
          </cell>
          <cell r="AQ311">
            <v>7262805.6399999997</v>
          </cell>
          <cell r="AR311" t="str">
            <v>Actual/360</v>
          </cell>
          <cell r="AS311" t="str">
            <v>P&amp;I Amortized with balloon</v>
          </cell>
          <cell r="AT311" t="str">
            <v>Fixed Rate</v>
          </cell>
          <cell r="AU311" t="str">
            <v>CMO Regular</v>
          </cell>
          <cell r="AV311">
            <v>33913.707432185307</v>
          </cell>
          <cell r="AW311">
            <v>406964.48918622371</v>
          </cell>
          <cell r="AX311" t="str">
            <v>N</v>
          </cell>
          <cell r="AY311">
            <v>48718</v>
          </cell>
          <cell r="BA311" t="str">
            <v>Traditional</v>
          </cell>
          <cell r="BC311">
            <v>5062</v>
          </cell>
        </row>
        <row r="312">
          <cell r="B312" t="str">
            <v>Not Assigned</v>
          </cell>
          <cell r="D312" t="str">
            <v>North East</v>
          </cell>
          <cell r="E312" t="str">
            <v>English Market</v>
          </cell>
          <cell r="F312">
            <v>1100000</v>
          </cell>
          <cell r="G312">
            <v>1.5360285949076131</v>
          </cell>
          <cell r="H312">
            <v>1.03733518181818</v>
          </cell>
          <cell r="I312">
            <v>0.73221432922540897</v>
          </cell>
          <cell r="J312">
            <v>5.4199999999999998E-2</v>
          </cell>
          <cell r="K312">
            <v>1.1900000000000001E-2</v>
          </cell>
          <cell r="L312">
            <v>10</v>
          </cell>
          <cell r="M312">
            <v>30</v>
          </cell>
          <cell r="N312">
            <v>0</v>
          </cell>
          <cell r="O312" t="str">
            <v>Retail</v>
          </cell>
          <cell r="P312" t="str">
            <v>Shadow Anchored</v>
          </cell>
          <cell r="Q312" t="str">
            <v>Retail-Shadow Anchored</v>
          </cell>
          <cell r="R312" t="str">
            <v>Greensboro</v>
          </cell>
          <cell r="S312" t="str">
            <v>NC</v>
          </cell>
          <cell r="T312">
            <v>27401</v>
          </cell>
          <cell r="U312">
            <v>38482</v>
          </cell>
          <cell r="W312">
            <v>38393</v>
          </cell>
          <cell r="X312">
            <v>38398</v>
          </cell>
          <cell r="Y312">
            <v>38420</v>
          </cell>
          <cell r="AC312" t="str">
            <v>Scott Bois</v>
          </cell>
          <cell r="AD312" t="str">
            <v>Ilir S.Telegrafi</v>
          </cell>
          <cell r="AE312" t="str">
            <v>Jim Bennett</v>
          </cell>
          <cell r="AF312" t="str">
            <v>Dinah Hong</v>
          </cell>
          <cell r="AG312" t="str">
            <v>Andrea Burzynski</v>
          </cell>
          <cell r="AH312" t="str">
            <v>Frances Franchi</v>
          </cell>
          <cell r="AJ312" t="str">
            <v>In Process - Locked</v>
          </cell>
          <cell r="AK312" t="b">
            <v>1</v>
          </cell>
          <cell r="AN312">
            <v>114106.87</v>
          </cell>
          <cell r="AO312">
            <v>4.2299999999999997E-2</v>
          </cell>
          <cell r="AP312" t="str">
            <v>On-the-Run (10-yr Treas.)</v>
          </cell>
          <cell r="AQ312">
            <v>1502292.37</v>
          </cell>
          <cell r="AR312" t="str">
            <v>Actual/360</v>
          </cell>
          <cell r="AS312" t="str">
            <v>P&amp;I Amortized with balloon</v>
          </cell>
          <cell r="AT312" t="str">
            <v>Fixed Rate</v>
          </cell>
          <cell r="AU312" t="str">
            <v>CMO FrontRunner</v>
          </cell>
          <cell r="AV312">
            <v>6190.5786551488391</v>
          </cell>
          <cell r="AW312">
            <v>74286.943861786072</v>
          </cell>
          <cell r="AX312" t="str">
            <v>N</v>
          </cell>
          <cell r="AY312">
            <v>34650</v>
          </cell>
          <cell r="BA312" t="str">
            <v>Traditional</v>
          </cell>
          <cell r="BC312">
            <v>5065</v>
          </cell>
        </row>
        <row r="313">
          <cell r="B313" t="str">
            <v>Not Assigned</v>
          </cell>
          <cell r="D313" t="str">
            <v>South</v>
          </cell>
          <cell r="E313" t="str">
            <v>Castle Hills</v>
          </cell>
          <cell r="F313">
            <v>4000000</v>
          </cell>
          <cell r="G313">
            <v>1.6019253653401206</v>
          </cell>
          <cell r="H313">
            <v>1.1005294999999999</v>
          </cell>
          <cell r="I313">
            <v>0.71065029387610401</v>
          </cell>
          <cell r="J313">
            <v>5.5750000000000001E-2</v>
          </cell>
          <cell r="K313">
            <v>1.2999999999999999E-2</v>
          </cell>
          <cell r="L313">
            <v>10</v>
          </cell>
          <cell r="M313">
            <v>30</v>
          </cell>
          <cell r="N313">
            <v>0</v>
          </cell>
          <cell r="O313" t="str">
            <v>Self Storage</v>
          </cell>
          <cell r="P313" t="str">
            <v>Self Storage</v>
          </cell>
          <cell r="Q313" t="str">
            <v>Self Storage</v>
          </cell>
          <cell r="R313" t="str">
            <v>San Antonio</v>
          </cell>
          <cell r="S313" t="str">
            <v>TX</v>
          </cell>
          <cell r="T313">
            <v>78216</v>
          </cell>
          <cell r="U313">
            <v>38499</v>
          </cell>
          <cell r="V313">
            <v>38405</v>
          </cell>
          <cell r="AC313" t="str">
            <v>Tavis Holsinger</v>
          </cell>
          <cell r="AD313" t="str">
            <v>Clint Frease</v>
          </cell>
          <cell r="AE313" t="str">
            <v>Roy Simone</v>
          </cell>
          <cell r="AG313" t="str">
            <v>Vickie Davis</v>
          </cell>
          <cell r="AJ313" t="str">
            <v>Hard Quote</v>
          </cell>
          <cell r="AK313" t="b">
            <v>0</v>
          </cell>
          <cell r="AN313">
            <v>440211.8</v>
          </cell>
          <cell r="AO313">
            <v>4.2750000000000003E-2</v>
          </cell>
          <cell r="AP313" t="str">
            <v>Treasuries - On The Run</v>
          </cell>
          <cell r="AQ313">
            <v>5628647.5</v>
          </cell>
          <cell r="AR313" t="str">
            <v>Actual/360</v>
          </cell>
          <cell r="AS313" t="str">
            <v>P&amp;I Amortized with balloon</v>
          </cell>
          <cell r="AT313" t="str">
            <v>Fixed Rate</v>
          </cell>
          <cell r="AU313" t="str">
            <v>CMO Regular</v>
          </cell>
          <cell r="AV313">
            <v>22900.140955616778</v>
          </cell>
          <cell r="AW313">
            <v>274801.69146740134</v>
          </cell>
          <cell r="AX313" t="str">
            <v>N</v>
          </cell>
          <cell r="AY313">
            <v>0</v>
          </cell>
          <cell r="BA313" t="str">
            <v>Non-Traditional</v>
          </cell>
          <cell r="BC313">
            <v>5078</v>
          </cell>
        </row>
        <row r="314">
          <cell r="B314" t="str">
            <v>Not Assigned</v>
          </cell>
          <cell r="D314" t="str">
            <v>North West</v>
          </cell>
          <cell r="E314" t="str">
            <v>Clay Street Business Park</v>
          </cell>
          <cell r="F314">
            <v>1400000</v>
          </cell>
          <cell r="G314">
            <v>1.9642976153608434</v>
          </cell>
          <cell r="H314">
            <v>1.31333514285714</v>
          </cell>
          <cell r="I314">
            <v>0.48543665418860998</v>
          </cell>
          <cell r="J314">
            <v>5.33E-2</v>
          </cell>
          <cell r="K314">
            <v>1.0699999999999999E-2</v>
          </cell>
          <cell r="L314">
            <v>10</v>
          </cell>
          <cell r="M314">
            <v>30</v>
          </cell>
          <cell r="N314">
            <v>0</v>
          </cell>
          <cell r="O314" t="str">
            <v>Industrial</v>
          </cell>
          <cell r="P314" t="str">
            <v>Light</v>
          </cell>
          <cell r="Q314" t="str">
            <v>Industrial-Light</v>
          </cell>
          <cell r="R314" t="str">
            <v>Auburn</v>
          </cell>
          <cell r="S314" t="str">
            <v>WA</v>
          </cell>
          <cell r="V314">
            <v>38405</v>
          </cell>
          <cell r="W314">
            <v>38405</v>
          </cell>
          <cell r="X314">
            <v>38411</v>
          </cell>
          <cell r="AC314" t="str">
            <v>Jose Morfin</v>
          </cell>
          <cell r="AD314" t="str">
            <v>Damien Alvarado</v>
          </cell>
          <cell r="AE314" t="str">
            <v>Courtney Boscoe</v>
          </cell>
          <cell r="AF314" t="str">
            <v>Anna Salnikova</v>
          </cell>
          <cell r="AG314" t="str">
            <v>Vivien Pepa</v>
          </cell>
          <cell r="AJ314" t="str">
            <v>App. Rcvd</v>
          </cell>
          <cell r="AK314" t="b">
            <v>0</v>
          </cell>
          <cell r="AN314">
            <v>183866.92</v>
          </cell>
          <cell r="AO314">
            <v>4.2599999999999999E-2</v>
          </cell>
          <cell r="AP314" t="str">
            <v>On-the-Run (10-yr Treas.)</v>
          </cell>
          <cell r="AQ314">
            <v>2884001.42</v>
          </cell>
          <cell r="AR314" t="str">
            <v>Actual/360</v>
          </cell>
          <cell r="AS314" t="str">
            <v>P&amp;I Amortized with balloon</v>
          </cell>
          <cell r="AT314" t="str">
            <v>Fixed Rate</v>
          </cell>
          <cell r="AU314" t="str">
            <v>CMO FrontRunner</v>
          </cell>
          <cell r="AV314">
            <v>7800.3675275646165</v>
          </cell>
          <cell r="AW314">
            <v>93604.410330775398</v>
          </cell>
          <cell r="AX314" t="str">
            <v>N</v>
          </cell>
          <cell r="AY314">
            <v>48369</v>
          </cell>
          <cell r="BA314" t="str">
            <v>Traditional</v>
          </cell>
          <cell r="BC314">
            <v>5095</v>
          </cell>
        </row>
        <row r="315">
          <cell r="B315" t="str">
            <v>Not Assigned</v>
          </cell>
          <cell r="D315" t="str">
            <v>North West</v>
          </cell>
          <cell r="E315" t="str">
            <v>Storage Pro Business Center</v>
          </cell>
          <cell r="F315">
            <v>2500000</v>
          </cell>
          <cell r="G315">
            <v>1.2279024296248893</v>
          </cell>
          <cell r="H315">
            <v>0.88339475999999995</v>
          </cell>
          <cell r="I315">
            <v>0.84843097013588198</v>
          </cell>
          <cell r="J315">
            <v>5.6800000000000003E-2</v>
          </cell>
          <cell r="K315">
            <v>1.2999999999999999E-2</v>
          </cell>
          <cell r="L315">
            <v>10</v>
          </cell>
          <cell r="M315">
            <v>27.5</v>
          </cell>
          <cell r="N315">
            <v>0</v>
          </cell>
          <cell r="O315" t="str">
            <v>Industrial</v>
          </cell>
          <cell r="P315" t="str">
            <v>Warehouse</v>
          </cell>
          <cell r="Q315" t="str">
            <v>Industrial-Warehouse</v>
          </cell>
          <cell r="R315" t="str">
            <v>St. Helena</v>
          </cell>
          <cell r="S315" t="str">
            <v>SCA</v>
          </cell>
          <cell r="U315">
            <v>38547</v>
          </cell>
          <cell r="V315">
            <v>38420</v>
          </cell>
          <cell r="AC315" t="str">
            <v>Laurie Morfin</v>
          </cell>
          <cell r="AD315" t="str">
            <v>Wayne Cable</v>
          </cell>
          <cell r="AE315" t="str">
            <v>Courtney Boscoe</v>
          </cell>
          <cell r="AJ315" t="str">
            <v>Hard Quote</v>
          </cell>
          <cell r="AK315" t="b">
            <v>0</v>
          </cell>
          <cell r="AN315">
            <v>220848.69</v>
          </cell>
          <cell r="AO315">
            <v>4.3800000000000006E-2</v>
          </cell>
          <cell r="AP315" t="str">
            <v>Then-Issued 10-yr. Treas</v>
          </cell>
          <cell r="AQ315">
            <v>2946615.68</v>
          </cell>
          <cell r="AR315" t="str">
            <v>Actual/360</v>
          </cell>
          <cell r="AS315" t="str">
            <v>P&amp;I Amortized with balloon</v>
          </cell>
          <cell r="AT315" t="str">
            <v>Fixed Rate</v>
          </cell>
          <cell r="AU315" t="str">
            <v>CMO FrontRunner</v>
          </cell>
          <cell r="AV315">
            <v>14988.208391787481</v>
          </cell>
          <cell r="AW315">
            <v>179858.50070144975</v>
          </cell>
          <cell r="AX315" t="str">
            <v>N</v>
          </cell>
          <cell r="AY315">
            <v>27000</v>
          </cell>
          <cell r="BA315" t="str">
            <v>Traditional</v>
          </cell>
          <cell r="BC315">
            <v>5108</v>
          </cell>
        </row>
        <row r="316">
          <cell r="B316" t="str">
            <v>PWR8</v>
          </cell>
          <cell r="C316">
            <v>38</v>
          </cell>
          <cell r="D316" t="str">
            <v>Mid West</v>
          </cell>
          <cell r="E316" t="str">
            <v>Ipava Marketplace</v>
          </cell>
          <cell r="F316">
            <v>1700000</v>
          </cell>
          <cell r="G316">
            <v>1.5974588313489031</v>
          </cell>
          <cell r="H316">
            <v>1.1886507058823499</v>
          </cell>
          <cell r="I316">
            <v>0.64605677895844105</v>
          </cell>
          <cell r="J316">
            <v>5.6000000000000001E-2</v>
          </cell>
          <cell r="K316">
            <v>1.2999999999999999E-2</v>
          </cell>
          <cell r="L316">
            <v>10</v>
          </cell>
          <cell r="M316">
            <v>25</v>
          </cell>
          <cell r="N316">
            <v>0</v>
          </cell>
          <cell r="O316" t="str">
            <v>Retail</v>
          </cell>
          <cell r="P316" t="str">
            <v>Unanchored</v>
          </cell>
          <cell r="Q316" t="str">
            <v>Retail-Unanchored</v>
          </cell>
          <cell r="R316" t="str">
            <v>Lakeville</v>
          </cell>
          <cell r="S316" t="str">
            <v>MN</v>
          </cell>
          <cell r="T316">
            <v>55044</v>
          </cell>
          <cell r="U316">
            <v>38464</v>
          </cell>
          <cell r="V316">
            <v>38400</v>
          </cell>
          <cell r="W316">
            <v>38400</v>
          </cell>
          <cell r="X316">
            <v>38404</v>
          </cell>
          <cell r="Y316">
            <v>38405</v>
          </cell>
          <cell r="AC316" t="str">
            <v>Aaron Winkler</v>
          </cell>
          <cell r="AD316" t="str">
            <v>Peter Lampros</v>
          </cell>
          <cell r="AE316" t="str">
            <v>Jim Bennett</v>
          </cell>
          <cell r="AF316" t="str">
            <v>Kelly Brady</v>
          </cell>
          <cell r="AG316" t="str">
            <v>Andrea Burzynski</v>
          </cell>
          <cell r="AH316" t="str">
            <v>Frances Franchi</v>
          </cell>
          <cell r="AJ316" t="str">
            <v>In Process - Locked</v>
          </cell>
          <cell r="AK316" t="b">
            <v>1</v>
          </cell>
          <cell r="AL316">
            <v>38406</v>
          </cell>
          <cell r="AM316">
            <v>38464</v>
          </cell>
          <cell r="AN316">
            <v>202070.62</v>
          </cell>
          <cell r="AO316">
            <v>4.3000000000000003E-2</v>
          </cell>
          <cell r="AP316" t="str">
            <v>Then-Issued 10-yr. Treas</v>
          </cell>
          <cell r="AQ316">
            <v>2631347.67</v>
          </cell>
          <cell r="AR316" t="str">
            <v>Actual/360</v>
          </cell>
          <cell r="AS316" t="str">
            <v>P&amp;I Amortized with balloon</v>
          </cell>
          <cell r="AT316" t="str">
            <v>Fixed Rate</v>
          </cell>
          <cell r="AU316" t="str">
            <v>CMO FrontRunner</v>
          </cell>
          <cell r="AV316">
            <v>10541.253397506465</v>
          </cell>
          <cell r="AW316">
            <v>126495.04077007758</v>
          </cell>
          <cell r="AX316" t="str">
            <v>N</v>
          </cell>
          <cell r="AY316">
            <v>15524</v>
          </cell>
          <cell r="BA316" t="str">
            <v>Traditional</v>
          </cell>
          <cell r="BC316">
            <v>5114</v>
          </cell>
        </row>
        <row r="317">
          <cell r="B317" t="str">
            <v>Not Assigned</v>
          </cell>
          <cell r="D317" t="str">
            <v>North West</v>
          </cell>
          <cell r="E317" t="str">
            <v>Petco Idaho</v>
          </cell>
          <cell r="F317">
            <v>2400000</v>
          </cell>
          <cell r="G317">
            <v>1.3416938211040632</v>
          </cell>
          <cell r="H317">
            <v>0.926317375</v>
          </cell>
          <cell r="I317">
            <v>0.55813953488372103</v>
          </cell>
          <cell r="J317">
            <v>5.62E-2</v>
          </cell>
          <cell r="K317">
            <v>1.35E-2</v>
          </cell>
          <cell r="L317">
            <v>10.5</v>
          </cell>
          <cell r="M317">
            <v>30</v>
          </cell>
          <cell r="N317">
            <v>0</v>
          </cell>
          <cell r="O317" t="str">
            <v>Retail</v>
          </cell>
          <cell r="P317" t="str">
            <v>Shadow Anchored</v>
          </cell>
          <cell r="Q317" t="str">
            <v>Retail-Shadow Anchored</v>
          </cell>
          <cell r="R317" t="str">
            <v>Chubbuck</v>
          </cell>
          <cell r="S317" t="str">
            <v>ID</v>
          </cell>
          <cell r="V317">
            <v>38408</v>
          </cell>
          <cell r="W317">
            <v>38411</v>
          </cell>
          <cell r="AC317" t="str">
            <v>Laurie Morfin</v>
          </cell>
          <cell r="AD317" t="str">
            <v>Wayne Cable</v>
          </cell>
          <cell r="AE317" t="str">
            <v>Courtney Boscoe</v>
          </cell>
          <cell r="AF317" t="str">
            <v>Anna Salnikova</v>
          </cell>
          <cell r="AJ317" t="str">
            <v>App. Sent</v>
          </cell>
          <cell r="AK317" t="b">
            <v>0</v>
          </cell>
          <cell r="AN317">
            <v>222316.17</v>
          </cell>
          <cell r="AO317">
            <v>4.2700000000000002E-2</v>
          </cell>
          <cell r="AP317" t="str">
            <v>Then-Issued 10-yr. Treas</v>
          </cell>
          <cell r="AQ317">
            <v>4300000</v>
          </cell>
          <cell r="AR317" t="str">
            <v>Actual/360</v>
          </cell>
          <cell r="AS317" t="str">
            <v>P&amp;I Amortized with balloon</v>
          </cell>
          <cell r="AT317" t="str">
            <v>Fixed Rate</v>
          </cell>
          <cell r="AU317" t="str">
            <v>CMO FrontRunner</v>
          </cell>
          <cell r="AV317">
            <v>13808.178295667263</v>
          </cell>
          <cell r="AW317">
            <v>165698.13954800717</v>
          </cell>
          <cell r="AX317" t="str">
            <v>N</v>
          </cell>
          <cell r="AY317">
            <v>19750</v>
          </cell>
          <cell r="BA317" t="str">
            <v>Traditional</v>
          </cell>
          <cell r="BC317">
            <v>5118</v>
          </cell>
        </row>
        <row r="318">
          <cell r="B318" t="str">
            <v>Not Assigned</v>
          </cell>
          <cell r="D318" t="str">
            <v>North West</v>
          </cell>
          <cell r="E318" t="str">
            <v>Central Self Storage - Warner Road</v>
          </cell>
          <cell r="F318">
            <v>1200000</v>
          </cell>
          <cell r="G318">
            <v>2.5420620246302161</v>
          </cell>
          <cell r="H318">
            <v>1.7015279166666699</v>
          </cell>
          <cell r="I318">
            <v>0.49866213105754997</v>
          </cell>
          <cell r="J318">
            <v>5.3400000000000003E-2</v>
          </cell>
          <cell r="K318">
            <v>8.2000000000000007E-3</v>
          </cell>
          <cell r="L318">
            <v>10</v>
          </cell>
          <cell r="M318">
            <v>30</v>
          </cell>
          <cell r="N318">
            <v>0</v>
          </cell>
          <cell r="O318" t="str">
            <v>Self Storage</v>
          </cell>
          <cell r="P318" t="str">
            <v>Self Storage</v>
          </cell>
          <cell r="Q318" t="str">
            <v>Self Storage</v>
          </cell>
          <cell r="R318" t="str">
            <v>Chandler</v>
          </cell>
          <cell r="S318" t="str">
            <v>AZ</v>
          </cell>
          <cell r="T318">
            <v>85225</v>
          </cell>
          <cell r="V318">
            <v>38406</v>
          </cell>
          <cell r="W318">
            <v>38421</v>
          </cell>
          <cell r="AC318" t="str">
            <v>Eric Smith</v>
          </cell>
          <cell r="AD318" t="str">
            <v>Kristin Howes</v>
          </cell>
          <cell r="AE318" t="str">
            <v>Courtney Boscoe</v>
          </cell>
          <cell r="AJ318" t="str">
            <v>App. Sent</v>
          </cell>
          <cell r="AK318" t="b">
            <v>0</v>
          </cell>
          <cell r="AN318">
            <v>204183.35</v>
          </cell>
          <cell r="AO318">
            <v>4.5200000000000004E-2</v>
          </cell>
          <cell r="AP318" t="str">
            <v>Then-Issued 10-yr. Treas</v>
          </cell>
          <cell r="AQ318">
            <v>2406439</v>
          </cell>
          <cell r="AR318" t="str">
            <v>Actual/360</v>
          </cell>
          <cell r="AS318" t="str">
            <v>P&amp;I Amortized with balloon</v>
          </cell>
          <cell r="AT318" t="str">
            <v>Fixed Rate</v>
          </cell>
          <cell r="AU318" t="str">
            <v>CMO FrontRunner</v>
          </cell>
          <cell r="AV318">
            <v>6693.4948879313097</v>
          </cell>
          <cell r="AW318">
            <v>80321.93865517572</v>
          </cell>
          <cell r="AX318" t="str">
            <v>N</v>
          </cell>
          <cell r="AY318">
            <v>62740</v>
          </cell>
          <cell r="BA318" t="str">
            <v>Non-Traditional</v>
          </cell>
          <cell r="BC318">
            <v>5120</v>
          </cell>
        </row>
        <row r="319">
          <cell r="B319" t="str">
            <v>Not Assigned</v>
          </cell>
          <cell r="D319" t="str">
            <v>ACC</v>
          </cell>
          <cell r="E319" t="str">
            <v>JL Group Holdings - Burger King Portfolio</v>
          </cell>
          <cell r="F319">
            <v>5200000</v>
          </cell>
          <cell r="G319">
            <v>1.28454514826625</v>
          </cell>
          <cell r="H319">
            <v>1.13912103846154</v>
          </cell>
          <cell r="I319">
            <v>0.49856184084372002</v>
          </cell>
          <cell r="J319">
            <v>7.4999999999999997E-2</v>
          </cell>
          <cell r="K319">
            <v>1.4999999999999999E-2</v>
          </cell>
          <cell r="L319">
            <v>10</v>
          </cell>
          <cell r="M319">
            <v>25</v>
          </cell>
          <cell r="N319">
            <v>0</v>
          </cell>
          <cell r="O319" t="str">
            <v>Other</v>
          </cell>
          <cell r="P319" t="str">
            <v>ACC-Restaurant</v>
          </cell>
          <cell r="Q319" t="str">
            <v>Other-ACC-Restaurant</v>
          </cell>
          <cell r="R319" t="str">
            <v>Various</v>
          </cell>
          <cell r="V319">
            <v>38322</v>
          </cell>
          <cell r="W319">
            <v>38331</v>
          </cell>
          <cell r="X319">
            <v>38341</v>
          </cell>
          <cell r="Z319">
            <v>38400</v>
          </cell>
          <cell r="AA319">
            <v>38411</v>
          </cell>
          <cell r="AC319" t="str">
            <v>Randy Mellott</v>
          </cell>
          <cell r="AD319" t="str">
            <v>Tyler Bovee</v>
          </cell>
          <cell r="AG319" t="str">
            <v>Aurora Fandino</v>
          </cell>
          <cell r="AJ319" t="str">
            <v>Closed</v>
          </cell>
          <cell r="AK319" t="b">
            <v>0</v>
          </cell>
          <cell r="AN319">
            <v>0</v>
          </cell>
          <cell r="AO319">
            <v>0.06</v>
          </cell>
          <cell r="AP319" t="str">
            <v>Swap</v>
          </cell>
          <cell r="AQ319">
            <v>10430000</v>
          </cell>
          <cell r="AS319" t="str">
            <v>P&amp;I Amortized with balloon</v>
          </cell>
          <cell r="AT319" t="str">
            <v>Fixed Rate</v>
          </cell>
          <cell r="AU319" t="str">
            <v>ACC-REIL MLHS</v>
          </cell>
          <cell r="AV319">
            <v>38427.541245467772</v>
          </cell>
          <cell r="AW319">
            <v>461130.49494561326</v>
          </cell>
          <cell r="AX319" t="str">
            <v>Y</v>
          </cell>
          <cell r="AY319">
            <v>30028</v>
          </cell>
          <cell r="BA319" t="str">
            <v>Non-Traditional</v>
          </cell>
          <cell r="BC319">
            <v>5121</v>
          </cell>
        </row>
        <row r="320">
          <cell r="B320" t="str">
            <v>Not Assigned</v>
          </cell>
          <cell r="D320" t="str">
            <v>South</v>
          </cell>
          <cell r="E320" t="str">
            <v>Dollar General South Texas Portfolio (Pool 8)</v>
          </cell>
          <cell r="F320">
            <v>3265000</v>
          </cell>
          <cell r="G320">
            <v>1.278584132354617</v>
          </cell>
          <cell r="H320">
            <v>0.95691151607963298</v>
          </cell>
          <cell r="I320">
            <v>0.752401985728259</v>
          </cell>
          <cell r="J320">
            <v>5.6599999999999998E-2</v>
          </cell>
          <cell r="K320">
            <v>1.2E-2</v>
          </cell>
          <cell r="L320">
            <v>10</v>
          </cell>
          <cell r="M320">
            <v>25</v>
          </cell>
          <cell r="N320">
            <v>0</v>
          </cell>
          <cell r="O320" t="str">
            <v>Retail</v>
          </cell>
          <cell r="P320" t="str">
            <v>Shadow Anchored</v>
          </cell>
          <cell r="Q320" t="str">
            <v>Retail-Shadow Anchored</v>
          </cell>
          <cell r="R320" t="str">
            <v>Beaumont</v>
          </cell>
          <cell r="S320" t="str">
            <v>TX</v>
          </cell>
          <cell r="U320">
            <v>38511</v>
          </cell>
          <cell r="V320">
            <v>38408</v>
          </cell>
          <cell r="W320">
            <v>38412</v>
          </cell>
          <cell r="X320">
            <v>38419</v>
          </cell>
          <cell r="Y320">
            <v>38419</v>
          </cell>
          <cell r="AC320" t="str">
            <v>Tavis Holsinger</v>
          </cell>
          <cell r="AD320" t="str">
            <v>Clint Frease</v>
          </cell>
          <cell r="AE320" t="str">
            <v>Courtney Boscoe</v>
          </cell>
          <cell r="AF320" t="str">
            <v>Caitlin Dinh</v>
          </cell>
          <cell r="AG320" t="str">
            <v>Angela Chan</v>
          </cell>
          <cell r="AJ320" t="str">
            <v>In Process - Locked</v>
          </cell>
          <cell r="AK320" t="b">
            <v>1</v>
          </cell>
          <cell r="AM320">
            <v>38511</v>
          </cell>
          <cell r="AN320">
            <v>312431.61</v>
          </cell>
          <cell r="AO320">
            <v>4.4600000000000001E-2</v>
          </cell>
          <cell r="AP320" t="str">
            <v>Treasuries - On The Run</v>
          </cell>
          <cell r="AQ320">
            <v>4339435.6500000004</v>
          </cell>
          <cell r="AR320" t="str">
            <v>Actual/360</v>
          </cell>
          <cell r="AS320" t="str">
            <v>P&amp;I Amortized with balloon</v>
          </cell>
          <cell r="AT320" t="str">
            <v>Fixed Rate</v>
          </cell>
          <cell r="AU320" t="str">
            <v>CMO FrontRunner</v>
          </cell>
          <cell r="AV320">
            <v>20363.124209943573</v>
          </cell>
          <cell r="AW320">
            <v>244357.49051932286</v>
          </cell>
          <cell r="AX320" t="str">
            <v>N</v>
          </cell>
          <cell r="AY320">
            <v>9100</v>
          </cell>
          <cell r="BA320" t="str">
            <v>Traditional</v>
          </cell>
          <cell r="BC320">
            <v>5128</v>
          </cell>
        </row>
        <row r="321">
          <cell r="B321" t="str">
            <v>Not Assigned</v>
          </cell>
          <cell r="D321" t="str">
            <v>South</v>
          </cell>
          <cell r="E321" t="str">
            <v>Dollar General South Texas Portfolio (Pool 8)</v>
          </cell>
          <cell r="F321">
            <v>3265000</v>
          </cell>
          <cell r="G321">
            <v>1.278584132354617</v>
          </cell>
          <cell r="H321">
            <v>0.95691151607963298</v>
          </cell>
          <cell r="I321">
            <v>0.752401985728259</v>
          </cell>
          <cell r="J321">
            <v>5.6599999999999998E-2</v>
          </cell>
          <cell r="K321">
            <v>1.2E-2</v>
          </cell>
          <cell r="L321">
            <v>10</v>
          </cell>
          <cell r="M321">
            <v>25</v>
          </cell>
          <cell r="N321">
            <v>0</v>
          </cell>
          <cell r="O321" t="str">
            <v>Retail</v>
          </cell>
          <cell r="P321" t="str">
            <v>Shadow Anchored</v>
          </cell>
          <cell r="Q321" t="str">
            <v>Retail-Shadow Anchored</v>
          </cell>
          <cell r="R321" t="str">
            <v>Texas City</v>
          </cell>
          <cell r="S321" t="str">
            <v>TX</v>
          </cell>
          <cell r="U321">
            <v>38511</v>
          </cell>
          <cell r="V321">
            <v>38408</v>
          </cell>
          <cell r="W321">
            <v>38412</v>
          </cell>
          <cell r="X321">
            <v>38419</v>
          </cell>
          <cell r="Y321">
            <v>38419</v>
          </cell>
          <cell r="AC321" t="str">
            <v>Tavis Holsinger</v>
          </cell>
          <cell r="AD321" t="str">
            <v>Clint Frease</v>
          </cell>
          <cell r="AE321" t="str">
            <v>Courtney Boscoe</v>
          </cell>
          <cell r="AF321" t="str">
            <v>Caitlin Dinh</v>
          </cell>
          <cell r="AG321" t="str">
            <v>Angela Chan</v>
          </cell>
          <cell r="AJ321" t="str">
            <v>In Process - Locked</v>
          </cell>
          <cell r="AK321" t="b">
            <v>1</v>
          </cell>
          <cell r="AM321">
            <v>38511</v>
          </cell>
          <cell r="AN321">
            <v>312431.61</v>
          </cell>
          <cell r="AO321">
            <v>4.4600000000000001E-2</v>
          </cell>
          <cell r="AP321" t="str">
            <v>Treasuries - On The Run</v>
          </cell>
          <cell r="AQ321">
            <v>4339435.6500000004</v>
          </cell>
          <cell r="AR321" t="str">
            <v>Actual/360</v>
          </cell>
          <cell r="AS321" t="str">
            <v>P&amp;I Amortized with balloon</v>
          </cell>
          <cell r="AT321" t="str">
            <v>Fixed Rate</v>
          </cell>
          <cell r="AU321" t="str">
            <v>CMO FrontRunner</v>
          </cell>
          <cell r="AV321">
            <v>20363.124209943573</v>
          </cell>
          <cell r="AW321">
            <v>244357.49051932286</v>
          </cell>
          <cell r="AX321" t="str">
            <v>N</v>
          </cell>
          <cell r="AY321">
            <v>8125</v>
          </cell>
          <cell r="BA321" t="str">
            <v>Traditional</v>
          </cell>
          <cell r="BC321">
            <v>5128</v>
          </cell>
        </row>
        <row r="322">
          <cell r="B322" t="str">
            <v>Not Assigned</v>
          </cell>
          <cell r="D322" t="str">
            <v>South</v>
          </cell>
          <cell r="E322" t="str">
            <v>Dollar General South Texas Portfolio (Pool 8)</v>
          </cell>
          <cell r="F322">
            <v>3265000</v>
          </cell>
          <cell r="G322">
            <v>1.278584132354617</v>
          </cell>
          <cell r="H322">
            <v>0.95691151607963298</v>
          </cell>
          <cell r="I322">
            <v>0.752401985728259</v>
          </cell>
          <cell r="J322">
            <v>5.6599999999999998E-2</v>
          </cell>
          <cell r="K322">
            <v>1.2E-2</v>
          </cell>
          <cell r="L322">
            <v>10</v>
          </cell>
          <cell r="M322">
            <v>25</v>
          </cell>
          <cell r="N322">
            <v>0</v>
          </cell>
          <cell r="O322" t="str">
            <v>Retail</v>
          </cell>
          <cell r="P322" t="str">
            <v>Shadow Anchored</v>
          </cell>
          <cell r="Q322" t="str">
            <v>Retail-Shadow Anchored</v>
          </cell>
          <cell r="R322" t="str">
            <v>Coldspring</v>
          </cell>
          <cell r="S322" t="str">
            <v>TX</v>
          </cell>
          <cell r="U322">
            <v>38511</v>
          </cell>
          <cell r="V322">
            <v>38408</v>
          </cell>
          <cell r="W322">
            <v>38412</v>
          </cell>
          <cell r="X322">
            <v>38419</v>
          </cell>
          <cell r="Y322">
            <v>38419</v>
          </cell>
          <cell r="AC322" t="str">
            <v>Tavis Holsinger</v>
          </cell>
          <cell r="AD322" t="str">
            <v>Clint Frease</v>
          </cell>
          <cell r="AE322" t="str">
            <v>Courtney Boscoe</v>
          </cell>
          <cell r="AF322" t="str">
            <v>Caitlin Dinh</v>
          </cell>
          <cell r="AG322" t="str">
            <v>Angela Chan</v>
          </cell>
          <cell r="AJ322" t="str">
            <v>In Process - Locked</v>
          </cell>
          <cell r="AK322" t="b">
            <v>1</v>
          </cell>
          <cell r="AM322">
            <v>38511</v>
          </cell>
          <cell r="AN322">
            <v>312431.61</v>
          </cell>
          <cell r="AO322">
            <v>4.4600000000000001E-2</v>
          </cell>
          <cell r="AP322" t="str">
            <v>Treasuries - On The Run</v>
          </cell>
          <cell r="AQ322">
            <v>4339435.6500000004</v>
          </cell>
          <cell r="AR322" t="str">
            <v>Actual/360</v>
          </cell>
          <cell r="AS322" t="str">
            <v>P&amp;I Amortized with balloon</v>
          </cell>
          <cell r="AT322" t="str">
            <v>Fixed Rate</v>
          </cell>
          <cell r="AU322" t="str">
            <v>CMO FrontRunner</v>
          </cell>
          <cell r="AV322">
            <v>20363.124209943573</v>
          </cell>
          <cell r="AW322">
            <v>244357.49051932286</v>
          </cell>
          <cell r="AX322" t="str">
            <v>N</v>
          </cell>
          <cell r="AY322">
            <v>9014</v>
          </cell>
          <cell r="BA322" t="str">
            <v>Traditional</v>
          </cell>
          <cell r="BC322">
            <v>5128</v>
          </cell>
        </row>
        <row r="323">
          <cell r="B323" t="str">
            <v>Not Assigned</v>
          </cell>
          <cell r="D323" t="str">
            <v>South</v>
          </cell>
          <cell r="E323" t="str">
            <v>Dollar General South Texas Portfolio (Pool 8)</v>
          </cell>
          <cell r="F323">
            <v>3265000</v>
          </cell>
          <cell r="G323">
            <v>1.278584132354617</v>
          </cell>
          <cell r="H323">
            <v>0.95691151607963298</v>
          </cell>
          <cell r="I323">
            <v>0.752401985728259</v>
          </cell>
          <cell r="J323">
            <v>5.6599999999999998E-2</v>
          </cell>
          <cell r="K323">
            <v>1.2E-2</v>
          </cell>
          <cell r="L323">
            <v>10</v>
          </cell>
          <cell r="M323">
            <v>25</v>
          </cell>
          <cell r="N323">
            <v>0</v>
          </cell>
          <cell r="O323" t="str">
            <v>Retail</v>
          </cell>
          <cell r="P323" t="str">
            <v>Shadow Anchored</v>
          </cell>
          <cell r="Q323" t="str">
            <v>Retail-Shadow Anchored</v>
          </cell>
          <cell r="R323" t="str">
            <v>Los Fresnos</v>
          </cell>
          <cell r="S323" t="str">
            <v>TX</v>
          </cell>
          <cell r="U323">
            <v>38511</v>
          </cell>
          <cell r="V323">
            <v>38408</v>
          </cell>
          <cell r="W323">
            <v>38412</v>
          </cell>
          <cell r="X323">
            <v>38419</v>
          </cell>
          <cell r="Y323">
            <v>38419</v>
          </cell>
          <cell r="AC323" t="str">
            <v>Tavis Holsinger</v>
          </cell>
          <cell r="AD323" t="str">
            <v>Clint Frease</v>
          </cell>
          <cell r="AE323" t="str">
            <v>Courtney Boscoe</v>
          </cell>
          <cell r="AF323" t="str">
            <v>Caitlin Dinh</v>
          </cell>
          <cell r="AG323" t="str">
            <v>Angela Chan</v>
          </cell>
          <cell r="AJ323" t="str">
            <v>In Process - Locked</v>
          </cell>
          <cell r="AK323" t="b">
            <v>1</v>
          </cell>
          <cell r="AM323">
            <v>38511</v>
          </cell>
          <cell r="AN323">
            <v>312431.61</v>
          </cell>
          <cell r="AO323">
            <v>4.4600000000000001E-2</v>
          </cell>
          <cell r="AP323" t="str">
            <v>Treasuries - On The Run</v>
          </cell>
          <cell r="AQ323">
            <v>4339435.6500000004</v>
          </cell>
          <cell r="AR323" t="str">
            <v>Actual/360</v>
          </cell>
          <cell r="AS323" t="str">
            <v>P&amp;I Amortized with balloon</v>
          </cell>
          <cell r="AT323" t="str">
            <v>Fixed Rate</v>
          </cell>
          <cell r="AU323" t="str">
            <v>CMO FrontRunner</v>
          </cell>
          <cell r="AV323">
            <v>20363.124209943573</v>
          </cell>
          <cell r="AW323">
            <v>244357.49051932286</v>
          </cell>
          <cell r="AX323" t="str">
            <v>N</v>
          </cell>
          <cell r="AY323">
            <v>9100</v>
          </cell>
          <cell r="BA323" t="str">
            <v>Traditional</v>
          </cell>
          <cell r="BC323">
            <v>5128</v>
          </cell>
        </row>
        <row r="324">
          <cell r="B324" t="str">
            <v>Not Assigned</v>
          </cell>
          <cell r="D324" t="str">
            <v>South</v>
          </cell>
          <cell r="E324" t="str">
            <v>Dollar General South Texas Portfolio (Pool 8)</v>
          </cell>
          <cell r="F324">
            <v>3265000</v>
          </cell>
          <cell r="G324">
            <v>1.278584132354617</v>
          </cell>
          <cell r="H324">
            <v>0.95691151607963298</v>
          </cell>
          <cell r="I324">
            <v>0.752401985728259</v>
          </cell>
          <cell r="J324">
            <v>5.6599999999999998E-2</v>
          </cell>
          <cell r="K324">
            <v>1.2E-2</v>
          </cell>
          <cell r="L324">
            <v>10</v>
          </cell>
          <cell r="M324">
            <v>25</v>
          </cell>
          <cell r="N324">
            <v>0</v>
          </cell>
          <cell r="O324" t="str">
            <v>Retail</v>
          </cell>
          <cell r="P324" t="str">
            <v>Shadow Anchored</v>
          </cell>
          <cell r="Q324" t="str">
            <v>Retail-Shadow Anchored</v>
          </cell>
          <cell r="R324" t="str">
            <v>Texas City</v>
          </cell>
          <cell r="S324" t="str">
            <v>TX</v>
          </cell>
          <cell r="U324">
            <v>38511</v>
          </cell>
          <cell r="V324">
            <v>38408</v>
          </cell>
          <cell r="W324">
            <v>38412</v>
          </cell>
          <cell r="X324">
            <v>38419</v>
          </cell>
          <cell r="Y324">
            <v>38419</v>
          </cell>
          <cell r="AC324" t="str">
            <v>Tavis Holsinger</v>
          </cell>
          <cell r="AD324" t="str">
            <v>Clint Frease</v>
          </cell>
          <cell r="AE324" t="str">
            <v>Courtney Boscoe</v>
          </cell>
          <cell r="AF324" t="str">
            <v>Caitlin Dinh</v>
          </cell>
          <cell r="AG324" t="str">
            <v>Angela Chan</v>
          </cell>
          <cell r="AJ324" t="str">
            <v>In Process - Locked</v>
          </cell>
          <cell r="AK324" t="b">
            <v>1</v>
          </cell>
          <cell r="AM324">
            <v>38511</v>
          </cell>
          <cell r="AN324">
            <v>312431.61</v>
          </cell>
          <cell r="AO324">
            <v>4.4600000000000001E-2</v>
          </cell>
          <cell r="AP324" t="str">
            <v>Treasuries - On The Run</v>
          </cell>
          <cell r="AQ324">
            <v>4339435.6500000004</v>
          </cell>
          <cell r="AR324" t="str">
            <v>Actual/360</v>
          </cell>
          <cell r="AS324" t="str">
            <v>P&amp;I Amortized with balloon</v>
          </cell>
          <cell r="AT324" t="str">
            <v>Fixed Rate</v>
          </cell>
          <cell r="AU324" t="str">
            <v>CMO FrontRunner</v>
          </cell>
          <cell r="AV324">
            <v>20363.124209943573</v>
          </cell>
          <cell r="AW324">
            <v>244357.49051932286</v>
          </cell>
          <cell r="AX324" t="str">
            <v>N</v>
          </cell>
          <cell r="AY324">
            <v>8125</v>
          </cell>
          <cell r="BA324" t="str">
            <v>Traditional</v>
          </cell>
          <cell r="BC324">
            <v>5128</v>
          </cell>
        </row>
        <row r="325">
          <cell r="B325" t="str">
            <v>Not Assigned</v>
          </cell>
          <cell r="D325" t="str">
            <v>South</v>
          </cell>
          <cell r="E325" t="str">
            <v>Dollar General South Texas Portfolio (Pool 8)</v>
          </cell>
          <cell r="F325">
            <v>3265000</v>
          </cell>
          <cell r="G325">
            <v>1.278584132354617</v>
          </cell>
          <cell r="H325">
            <v>0.95691151607963298</v>
          </cell>
          <cell r="I325">
            <v>0.752401985728259</v>
          </cell>
          <cell r="J325">
            <v>5.6599999999999998E-2</v>
          </cell>
          <cell r="K325">
            <v>1.2E-2</v>
          </cell>
          <cell r="L325">
            <v>10</v>
          </cell>
          <cell r="M325">
            <v>25</v>
          </cell>
          <cell r="N325">
            <v>0</v>
          </cell>
          <cell r="O325" t="str">
            <v>Retail</v>
          </cell>
          <cell r="P325" t="str">
            <v>Shadow Anchored</v>
          </cell>
          <cell r="Q325" t="str">
            <v>Retail-Shadow Anchored</v>
          </cell>
          <cell r="R325" t="str">
            <v>Mission</v>
          </cell>
          <cell r="S325" t="str">
            <v>TX</v>
          </cell>
          <cell r="U325">
            <v>38511</v>
          </cell>
          <cell r="V325">
            <v>38408</v>
          </cell>
          <cell r="W325">
            <v>38412</v>
          </cell>
          <cell r="X325">
            <v>38419</v>
          </cell>
          <cell r="Y325">
            <v>38419</v>
          </cell>
          <cell r="AC325" t="str">
            <v>Tavis Holsinger</v>
          </cell>
          <cell r="AD325" t="str">
            <v>Clint Frease</v>
          </cell>
          <cell r="AE325" t="str">
            <v>Courtney Boscoe</v>
          </cell>
          <cell r="AF325" t="str">
            <v>Caitlin Dinh</v>
          </cell>
          <cell r="AG325" t="str">
            <v>Angela Chan</v>
          </cell>
          <cell r="AJ325" t="str">
            <v>In Process - Locked</v>
          </cell>
          <cell r="AK325" t="b">
            <v>1</v>
          </cell>
          <cell r="AM325">
            <v>38511</v>
          </cell>
          <cell r="AN325">
            <v>312431.61</v>
          </cell>
          <cell r="AO325">
            <v>4.4600000000000001E-2</v>
          </cell>
          <cell r="AP325" t="str">
            <v>Treasuries - On The Run</v>
          </cell>
          <cell r="AQ325">
            <v>4339435.6500000004</v>
          </cell>
          <cell r="AR325" t="str">
            <v>Actual/360</v>
          </cell>
          <cell r="AS325" t="str">
            <v>P&amp;I Amortized with balloon</v>
          </cell>
          <cell r="AT325" t="str">
            <v>Fixed Rate</v>
          </cell>
          <cell r="AU325" t="str">
            <v>CMO FrontRunner</v>
          </cell>
          <cell r="AV325">
            <v>20363.124209943573</v>
          </cell>
          <cell r="AW325">
            <v>244357.49051932286</v>
          </cell>
          <cell r="AX325" t="str">
            <v>N</v>
          </cell>
          <cell r="AY325">
            <v>9100</v>
          </cell>
          <cell r="BA325" t="str">
            <v>Traditional</v>
          </cell>
          <cell r="BC325">
            <v>5128</v>
          </cell>
        </row>
        <row r="326">
          <cell r="B326" t="str">
            <v>Not Assigned</v>
          </cell>
          <cell r="D326" t="str">
            <v>South</v>
          </cell>
          <cell r="E326" t="str">
            <v>Dollar General South Texas Portfolio (Pool 8)</v>
          </cell>
          <cell r="F326">
            <v>3265000</v>
          </cell>
          <cell r="G326">
            <v>1.278584132354617</v>
          </cell>
          <cell r="H326">
            <v>0.95691151607963298</v>
          </cell>
          <cell r="I326">
            <v>0.752401985728259</v>
          </cell>
          <cell r="J326">
            <v>5.6599999999999998E-2</v>
          </cell>
          <cell r="K326">
            <v>1.2E-2</v>
          </cell>
          <cell r="L326">
            <v>10</v>
          </cell>
          <cell r="M326">
            <v>25</v>
          </cell>
          <cell r="N326">
            <v>0</v>
          </cell>
          <cell r="O326" t="str">
            <v>Retail</v>
          </cell>
          <cell r="P326" t="str">
            <v>Speciality</v>
          </cell>
          <cell r="Q326" t="str">
            <v>Retail-Speciality</v>
          </cell>
          <cell r="R326" t="str">
            <v>Texas City</v>
          </cell>
          <cell r="S326" t="str">
            <v>TX</v>
          </cell>
          <cell r="U326">
            <v>38511</v>
          </cell>
          <cell r="V326">
            <v>38408</v>
          </cell>
          <cell r="W326">
            <v>38412</v>
          </cell>
          <cell r="X326">
            <v>38419</v>
          </cell>
          <cell r="Y326">
            <v>38419</v>
          </cell>
          <cell r="AC326" t="str">
            <v>Tavis Holsinger</v>
          </cell>
          <cell r="AD326" t="str">
            <v>Clint Frease</v>
          </cell>
          <cell r="AE326" t="str">
            <v>Courtney Boscoe</v>
          </cell>
          <cell r="AF326" t="str">
            <v>Caitlin Dinh</v>
          </cell>
          <cell r="AG326" t="str">
            <v>Angela Chan</v>
          </cell>
          <cell r="AJ326" t="str">
            <v>In Process - Locked</v>
          </cell>
          <cell r="AK326" t="b">
            <v>1</v>
          </cell>
          <cell r="AM326">
            <v>38511</v>
          </cell>
          <cell r="AN326">
            <v>312431.61</v>
          </cell>
          <cell r="AO326">
            <v>4.4600000000000001E-2</v>
          </cell>
          <cell r="AP326" t="str">
            <v>Treasuries - On The Run</v>
          </cell>
          <cell r="AQ326">
            <v>4339435.6500000004</v>
          </cell>
          <cell r="AR326" t="str">
            <v>Actual/360</v>
          </cell>
          <cell r="AS326" t="str">
            <v>P&amp;I Amortized with balloon</v>
          </cell>
          <cell r="AT326" t="str">
            <v>Fixed Rate</v>
          </cell>
          <cell r="AU326" t="str">
            <v>CMO FrontRunner</v>
          </cell>
          <cell r="AV326">
            <v>20363.124209943573</v>
          </cell>
          <cell r="AW326">
            <v>244357.49051932286</v>
          </cell>
          <cell r="AX326" t="str">
            <v>N</v>
          </cell>
          <cell r="AY326">
            <v>9100</v>
          </cell>
          <cell r="BA326" t="str">
            <v>Traditional</v>
          </cell>
          <cell r="BC326">
            <v>5128</v>
          </cell>
        </row>
        <row r="327">
          <cell r="B327" t="str">
            <v>Not Assigned</v>
          </cell>
          <cell r="D327" t="str">
            <v>North West</v>
          </cell>
          <cell r="E327" t="str">
            <v>Parkway Plaza Shopping Center</v>
          </cell>
          <cell r="F327">
            <v>5200000</v>
          </cell>
          <cell r="G327">
            <v>1.3423617168848481</v>
          </cell>
          <cell r="H327">
            <v>0.99217740384615405</v>
          </cell>
          <cell r="I327">
            <v>0.70798830419659697</v>
          </cell>
          <cell r="J327">
            <v>5.5309999999999998E-2</v>
          </cell>
          <cell r="K327">
            <v>1.15E-2</v>
          </cell>
          <cell r="L327">
            <v>10</v>
          </cell>
          <cell r="M327">
            <v>25</v>
          </cell>
          <cell r="N327">
            <v>0</v>
          </cell>
          <cell r="O327" t="str">
            <v>Retail</v>
          </cell>
          <cell r="P327" t="str">
            <v>Shadow Anchored</v>
          </cell>
          <cell r="Q327" t="str">
            <v>Retail-Shadow Anchored</v>
          </cell>
          <cell r="R327" t="str">
            <v>Idaho Falls</v>
          </cell>
          <cell r="S327" t="str">
            <v>ID</v>
          </cell>
          <cell r="T327">
            <v>83401</v>
          </cell>
          <cell r="V327">
            <v>38413</v>
          </cell>
          <cell r="W327">
            <v>38415</v>
          </cell>
          <cell r="AC327" t="str">
            <v>Mark Doris</v>
          </cell>
          <cell r="AD327" t="str">
            <v>Wayne Cable</v>
          </cell>
          <cell r="AE327" t="str">
            <v>Mary Lou Lemley</v>
          </cell>
          <cell r="AF327" t="str">
            <v>Brian Jacks</v>
          </cell>
          <cell r="AJ327" t="str">
            <v>App. Sent</v>
          </cell>
          <cell r="AK327" t="b">
            <v>0</v>
          </cell>
          <cell r="AN327">
            <v>515932.25</v>
          </cell>
          <cell r="AO327">
            <v>4.3810000000000002E-2</v>
          </cell>
          <cell r="AP327" t="str">
            <v>Then-Issued 10-yr. Treas</v>
          </cell>
          <cell r="AQ327">
            <v>7344754.0999999996</v>
          </cell>
          <cell r="AR327" t="str">
            <v>Actual/360</v>
          </cell>
          <cell r="AS327" t="str">
            <v>P&amp;I Amortized with balloon</v>
          </cell>
          <cell r="AT327" t="str">
            <v>Fixed Rate</v>
          </cell>
          <cell r="AU327" t="str">
            <v>CMO Regular</v>
          </cell>
          <cell r="AV327">
            <v>32028.888805352344</v>
          </cell>
          <cell r="AW327">
            <v>384346.66566422815</v>
          </cell>
          <cell r="AX327" t="str">
            <v>N</v>
          </cell>
          <cell r="AY327">
            <v>75096</v>
          </cell>
          <cell r="BA327" t="str">
            <v>Traditional</v>
          </cell>
          <cell r="BC327">
            <v>5136</v>
          </cell>
        </row>
        <row r="328">
          <cell r="B328" t="str">
            <v>Not Assigned</v>
          </cell>
          <cell r="D328" t="str">
            <v>South West</v>
          </cell>
          <cell r="E328" t="str">
            <v>901 Wilshire Boulevard</v>
          </cell>
          <cell r="F328">
            <v>3000000</v>
          </cell>
          <cell r="G328">
            <v>1.6816836521251433</v>
          </cell>
          <cell r="H328">
            <v>1.14707623333333</v>
          </cell>
          <cell r="I328">
            <v>0.64152465536531</v>
          </cell>
          <cell r="J328">
            <v>5.5100000000000003E-2</v>
          </cell>
          <cell r="K328">
            <v>1.2E-2</v>
          </cell>
          <cell r="L328">
            <v>10</v>
          </cell>
          <cell r="M328">
            <v>30</v>
          </cell>
          <cell r="N328">
            <v>0</v>
          </cell>
          <cell r="O328" t="str">
            <v>Office</v>
          </cell>
          <cell r="P328" t="str">
            <v>Suburban</v>
          </cell>
          <cell r="Q328" t="str">
            <v>Office-Suburban</v>
          </cell>
          <cell r="R328" t="str">
            <v>Santa Monica</v>
          </cell>
          <cell r="S328" t="str">
            <v>SCA</v>
          </cell>
          <cell r="T328" t="str">
            <v>90401-1854</v>
          </cell>
          <cell r="U328">
            <v>38509</v>
          </cell>
          <cell r="V328">
            <v>38411</v>
          </cell>
          <cell r="W328">
            <v>38415</v>
          </cell>
          <cell r="AC328" t="str">
            <v>Chris Lewis</v>
          </cell>
          <cell r="AD328" t="str">
            <v>Ryan Johnson</v>
          </cell>
          <cell r="AE328" t="str">
            <v>Angela Akiyama</v>
          </cell>
          <cell r="AG328" t="str">
            <v>Luz Manalo</v>
          </cell>
          <cell r="AJ328" t="str">
            <v>App. Sent</v>
          </cell>
          <cell r="AK328" t="b">
            <v>0</v>
          </cell>
          <cell r="AN328">
            <v>344122.87</v>
          </cell>
          <cell r="AO328">
            <v>4.3099999999999999E-2</v>
          </cell>
          <cell r="AP328" t="str">
            <v>Then-Issued 10-yr. Treas</v>
          </cell>
          <cell r="AQ328">
            <v>4676359.63</v>
          </cell>
          <cell r="AR328" t="str">
            <v>Actual/360</v>
          </cell>
          <cell r="AS328" t="str">
            <v>P&amp;I Amortized with balloon</v>
          </cell>
          <cell r="AT328" t="str">
            <v>Fixed Rate</v>
          </cell>
          <cell r="AU328" t="str">
            <v>CMO FrontRunner</v>
          </cell>
          <cell r="AV328">
            <v>17052.497238166248</v>
          </cell>
          <cell r="AW328">
            <v>204629.96685799496</v>
          </cell>
          <cell r="AX328" t="str">
            <v>Y</v>
          </cell>
          <cell r="AY328">
            <v>20350</v>
          </cell>
          <cell r="BA328" t="str">
            <v>Traditional</v>
          </cell>
          <cell r="BC328">
            <v>5139</v>
          </cell>
        </row>
        <row r="329">
          <cell r="B329" t="str">
            <v>Not Assigned</v>
          </cell>
          <cell r="D329" t="str">
            <v>Mid West</v>
          </cell>
          <cell r="E329" t="str">
            <v>Time Square East Ph 1</v>
          </cell>
          <cell r="F329">
            <v>3000000</v>
          </cell>
          <cell r="G329">
            <v>1.3300639475133313</v>
          </cell>
          <cell r="H329">
            <v>0.90823863333333299</v>
          </cell>
          <cell r="I329">
            <v>0.84913343032229704</v>
          </cell>
          <cell r="J329">
            <v>5.5199999999999999E-2</v>
          </cell>
          <cell r="K329">
            <v>1.2500000000000001E-2</v>
          </cell>
          <cell r="L329">
            <v>10</v>
          </cell>
          <cell r="M329">
            <v>30</v>
          </cell>
          <cell r="N329">
            <v>0</v>
          </cell>
          <cell r="O329" t="str">
            <v>Retail</v>
          </cell>
          <cell r="P329" t="str">
            <v>Unanchored</v>
          </cell>
          <cell r="Q329" t="str">
            <v>Retail-Unanchored</v>
          </cell>
          <cell r="R329" t="str">
            <v>Fargo</v>
          </cell>
          <cell r="S329" t="str">
            <v>ND</v>
          </cell>
          <cell r="V329">
            <v>38406</v>
          </cell>
          <cell r="AC329" t="str">
            <v>Aaron Winkler</v>
          </cell>
          <cell r="AD329" t="str">
            <v>Peter Lampros</v>
          </cell>
          <cell r="AE329" t="str">
            <v>Jim Bennett</v>
          </cell>
          <cell r="AF329" t="str">
            <v>Kelly Brady</v>
          </cell>
          <cell r="AG329" t="str">
            <v>Andrea Burzynski</v>
          </cell>
          <cell r="AH329" t="str">
            <v>Frances Franchi</v>
          </cell>
          <cell r="AJ329" t="str">
            <v>Hard Quote</v>
          </cell>
          <cell r="AK329" t="b">
            <v>0</v>
          </cell>
          <cell r="AN329">
            <v>272471.59000000003</v>
          </cell>
          <cell r="AO329">
            <v>4.2700000000000002E-2</v>
          </cell>
          <cell r="AP329" t="str">
            <v>Then-Issued 10-yr. Treas</v>
          </cell>
          <cell r="AQ329">
            <v>3533013.65</v>
          </cell>
          <cell r="AR329" t="str">
            <v>Actual/360</v>
          </cell>
          <cell r="AS329" t="str">
            <v>P&amp;I Amortized with balloon</v>
          </cell>
          <cell r="AT329" t="str">
            <v>Fixed Rate</v>
          </cell>
          <cell r="AU329" t="str">
            <v>CMO FrontRunner</v>
          </cell>
          <cell r="AV329">
            <v>17071.333957877807</v>
          </cell>
          <cell r="AW329">
            <v>204856.00749453367</v>
          </cell>
          <cell r="AX329" t="str">
            <v>N</v>
          </cell>
          <cell r="AY329">
            <v>19425</v>
          </cell>
          <cell r="BA329" t="str">
            <v>Traditional</v>
          </cell>
          <cell r="BC329">
            <v>5141</v>
          </cell>
        </row>
        <row r="330">
          <cell r="B330" t="str">
            <v>Not Assigned</v>
          </cell>
          <cell r="D330" t="str">
            <v>North West</v>
          </cell>
          <cell r="E330" t="str">
            <v>Extra Space Self Storage</v>
          </cell>
          <cell r="F330">
            <v>1100000</v>
          </cell>
          <cell r="G330">
            <v>1.4567418198782531</v>
          </cell>
          <cell r="H330">
            <v>1.14345581818182</v>
          </cell>
          <cell r="I330">
            <v>0.69672504014846404</v>
          </cell>
          <cell r="J330">
            <v>6.1600000000000002E-2</v>
          </cell>
          <cell r="K330">
            <v>1.9E-2</v>
          </cell>
          <cell r="L330">
            <v>10</v>
          </cell>
          <cell r="M330">
            <v>25</v>
          </cell>
          <cell r="N330">
            <v>0</v>
          </cell>
          <cell r="O330" t="str">
            <v>Self Storage</v>
          </cell>
          <cell r="P330" t="str">
            <v>Self Storage</v>
          </cell>
          <cell r="Q330" t="str">
            <v>Self Storage</v>
          </cell>
          <cell r="R330" t="str">
            <v>Oak Harbor</v>
          </cell>
          <cell r="S330" t="str">
            <v>WA</v>
          </cell>
          <cell r="W330">
            <v>38407</v>
          </cell>
          <cell r="AC330" t="str">
            <v>Brad Andersen</v>
          </cell>
          <cell r="AD330" t="str">
            <v>Damien Alvarado</v>
          </cell>
          <cell r="AE330" t="str">
            <v>Courtney Boscoe</v>
          </cell>
          <cell r="AF330" t="str">
            <v>Brian Dunne</v>
          </cell>
          <cell r="AJ330" t="str">
            <v>App. Sent</v>
          </cell>
          <cell r="AK330" t="b">
            <v>0</v>
          </cell>
          <cell r="AN330">
            <v>125780.14</v>
          </cell>
          <cell r="AO330">
            <v>4.2599999999999999E-2</v>
          </cell>
          <cell r="AP330" t="str">
            <v>On-the-Run (10-yr Treas.)</v>
          </cell>
          <cell r="AQ330">
            <v>1578815.08</v>
          </cell>
          <cell r="AR330" t="str">
            <v>Actual/360</v>
          </cell>
          <cell r="AS330" t="str">
            <v>P&amp;I Amortized with balloon</v>
          </cell>
          <cell r="AT330" t="str">
            <v>Fixed Rate</v>
          </cell>
          <cell r="AU330" t="str">
            <v>CMO FrontRunner</v>
          </cell>
          <cell r="AV330">
            <v>7195.2889594460439</v>
          </cell>
          <cell r="AW330">
            <v>86343.467513352531</v>
          </cell>
          <cell r="AX330" t="str">
            <v>N</v>
          </cell>
          <cell r="AY330">
            <v>29814</v>
          </cell>
          <cell r="BA330" t="str">
            <v>Non-Traditional</v>
          </cell>
          <cell r="BC330">
            <v>5146</v>
          </cell>
        </row>
        <row r="331">
          <cell r="B331" t="str">
            <v>Not Assigned</v>
          </cell>
          <cell r="D331" t="str">
            <v>CMB</v>
          </cell>
          <cell r="E331" t="str">
            <v>Campus Knoll I and Campus Center Apts</v>
          </cell>
          <cell r="F331">
            <v>2900000</v>
          </cell>
          <cell r="G331">
            <v>1.4380495615422151</v>
          </cell>
          <cell r="H331">
            <v>1.1560878620689701</v>
          </cell>
          <cell r="I331">
            <v>0.73767263307484598</v>
          </cell>
          <cell r="J331">
            <v>5.1799999999999999E-2</v>
          </cell>
          <cell r="K331">
            <v>9.1000000000000004E-3</v>
          </cell>
          <cell r="L331">
            <v>10</v>
          </cell>
          <cell r="M331">
            <v>20</v>
          </cell>
          <cell r="N331">
            <v>0</v>
          </cell>
          <cell r="O331" t="str">
            <v>Multifamily</v>
          </cell>
          <cell r="P331" t="str">
            <v>Garden</v>
          </cell>
          <cell r="Q331" t="str">
            <v>Multifamily-Garden</v>
          </cell>
          <cell r="R331" t="str">
            <v>St. Cloud</v>
          </cell>
          <cell r="S331" t="str">
            <v>MN</v>
          </cell>
          <cell r="T331">
            <v>56301</v>
          </cell>
          <cell r="U331">
            <v>38498</v>
          </cell>
          <cell r="V331">
            <v>38408</v>
          </cell>
          <cell r="W331">
            <v>38408</v>
          </cell>
          <cell r="X331">
            <v>38413</v>
          </cell>
          <cell r="AC331" t="str">
            <v>CMB Midwest</v>
          </cell>
          <cell r="AD331" t="str">
            <v>Sharron Jekielek</v>
          </cell>
          <cell r="AE331" t="str">
            <v>Jim Bennett</v>
          </cell>
          <cell r="AF331" t="str">
            <v>Kelly Brady</v>
          </cell>
          <cell r="AG331" t="str">
            <v>Ken Vyse</v>
          </cell>
          <cell r="AH331" t="str">
            <v>Frances Franchi</v>
          </cell>
          <cell r="AJ331" t="str">
            <v>In Process - Locked</v>
          </cell>
          <cell r="AK331" t="b">
            <v>1</v>
          </cell>
          <cell r="AM331">
            <v>38498</v>
          </cell>
          <cell r="AN331">
            <v>335265.48</v>
          </cell>
          <cell r="AO331">
            <v>4.2700000000000002E-2</v>
          </cell>
          <cell r="AP331" t="str">
            <v>Then-Issued 10-yr. Treas</v>
          </cell>
          <cell r="AQ331">
            <v>3931283.16</v>
          </cell>
          <cell r="AR331" t="str">
            <v>Actual/360</v>
          </cell>
          <cell r="AS331" t="str">
            <v>P&amp;I Amortized with balloon</v>
          </cell>
          <cell r="AT331" t="str">
            <v>Fixed Rate</v>
          </cell>
          <cell r="AU331" t="str">
            <v>CMO FrontRunner</v>
          </cell>
          <cell r="AV331">
            <v>19428.252507540459</v>
          </cell>
          <cell r="AW331">
            <v>233139.03009048552</v>
          </cell>
          <cell r="AX331" t="str">
            <v>N</v>
          </cell>
          <cell r="AY331">
            <v>0</v>
          </cell>
          <cell r="BA331" t="str">
            <v>Traditional</v>
          </cell>
          <cell r="BC331">
            <v>5147</v>
          </cell>
        </row>
        <row r="332">
          <cell r="B332" t="str">
            <v>Not Assigned</v>
          </cell>
          <cell r="D332" t="str">
            <v>North East</v>
          </cell>
          <cell r="E332" t="str">
            <v>George Palmer Shopping Center</v>
          </cell>
          <cell r="F332">
            <v>2000000</v>
          </cell>
          <cell r="G332">
            <v>1.6482781517839002</v>
          </cell>
          <cell r="H332">
            <v>1.2515124</v>
          </cell>
          <cell r="I332">
            <v>0.66714640497501998</v>
          </cell>
          <cell r="J332">
            <v>5.8099999999999999E-2</v>
          </cell>
          <cell r="K332">
            <v>1.35E-2</v>
          </cell>
          <cell r="L332">
            <v>10</v>
          </cell>
          <cell r="M332">
            <v>25</v>
          </cell>
          <cell r="N332">
            <v>0</v>
          </cell>
          <cell r="O332" t="str">
            <v>Retail</v>
          </cell>
          <cell r="P332" t="str">
            <v>Unanchored</v>
          </cell>
          <cell r="Q332" t="str">
            <v>Retail-Unanchored</v>
          </cell>
          <cell r="R332" t="str">
            <v>Seat Pleasant</v>
          </cell>
          <cell r="S332" t="str">
            <v>MD</v>
          </cell>
          <cell r="T332">
            <v>20743</v>
          </cell>
          <cell r="U332">
            <v>38494</v>
          </cell>
          <cell r="W332">
            <v>38414</v>
          </cell>
          <cell r="AC332" t="str">
            <v>Jon Albertell</v>
          </cell>
          <cell r="AD332" t="str">
            <v>Ilir S.Telegrafi</v>
          </cell>
          <cell r="AE332" t="str">
            <v>Jim Bennett</v>
          </cell>
          <cell r="AF332" t="str">
            <v>Dinah Hong</v>
          </cell>
          <cell r="AG332" t="str">
            <v>Ken Vyse</v>
          </cell>
          <cell r="AJ332" t="str">
            <v>App. Sent</v>
          </cell>
          <cell r="AK332" t="b">
            <v>0</v>
          </cell>
          <cell r="AN332">
            <v>250302.48</v>
          </cell>
          <cell r="AO332">
            <v>4.4600000000000001E-2</v>
          </cell>
          <cell r="AP332" t="str">
            <v>On-the-Run (10-yr Treas.)</v>
          </cell>
          <cell r="AQ332">
            <v>2997842.73</v>
          </cell>
          <cell r="AR332" t="str">
            <v>Actual/360</v>
          </cell>
          <cell r="AS332" t="str">
            <v>P&amp;I Amortized with balloon</v>
          </cell>
          <cell r="AT332" t="str">
            <v>Fixed Rate</v>
          </cell>
          <cell r="AU332" t="str">
            <v>CMO FrontRunner</v>
          </cell>
          <cell r="AV332">
            <v>12654.745182070877</v>
          </cell>
          <cell r="AW332">
            <v>151856.94218485052</v>
          </cell>
          <cell r="AX332" t="str">
            <v>N</v>
          </cell>
          <cell r="AY332">
            <v>23896</v>
          </cell>
          <cell r="BA332" t="str">
            <v>Traditional</v>
          </cell>
          <cell r="BC332">
            <v>5152</v>
          </cell>
        </row>
        <row r="333">
          <cell r="B333" t="str">
            <v>Not Assigned</v>
          </cell>
          <cell r="D333" t="str">
            <v>South West</v>
          </cell>
          <cell r="E333" t="str">
            <v>Gender Road Self Storage</v>
          </cell>
          <cell r="F333">
            <v>2700000</v>
          </cell>
          <cell r="G333">
            <v>1.5008735007519578</v>
          </cell>
          <cell r="H333">
            <v>1.12501092592593</v>
          </cell>
          <cell r="I333">
            <v>0.680675770669805</v>
          </cell>
          <cell r="J333">
            <v>5.6759999999999998E-2</v>
          </cell>
          <cell r="K333">
            <v>1.2999999999999999E-2</v>
          </cell>
          <cell r="L333">
            <v>10</v>
          </cell>
          <cell r="M333">
            <v>25</v>
          </cell>
          <cell r="N333">
            <v>0</v>
          </cell>
          <cell r="O333" t="str">
            <v>Self Storage</v>
          </cell>
          <cell r="P333" t="str">
            <v>Self Storage</v>
          </cell>
          <cell r="Q333" t="str">
            <v>Self Storage</v>
          </cell>
          <cell r="R333" t="str">
            <v>Columbus</v>
          </cell>
          <cell r="S333" t="str">
            <v>OH</v>
          </cell>
          <cell r="T333">
            <v>43110</v>
          </cell>
          <cell r="W333">
            <v>38418</v>
          </cell>
          <cell r="AC333" t="str">
            <v>Todd Barnett</v>
          </cell>
          <cell r="AD333" t="str">
            <v>Britten Jacobian</v>
          </cell>
          <cell r="AE333" t="str">
            <v>Angela Akiyama</v>
          </cell>
          <cell r="AF333" t="str">
            <v>Ruth Lang</v>
          </cell>
          <cell r="AG333" t="str">
            <v>Luz Manalo</v>
          </cell>
          <cell r="AJ333" t="str">
            <v>App. Sent</v>
          </cell>
          <cell r="AK333" t="b">
            <v>0</v>
          </cell>
          <cell r="AN333">
            <v>303752.95</v>
          </cell>
          <cell r="AO333">
            <v>4.376E-2</v>
          </cell>
          <cell r="AP333" t="str">
            <v>On-the-Run (10-yr Treas.)</v>
          </cell>
          <cell r="AQ333">
            <v>3966646.26</v>
          </cell>
          <cell r="AR333" t="str">
            <v>Actual/360</v>
          </cell>
          <cell r="AS333" t="str">
            <v>P&amp;I Amortized with balloon</v>
          </cell>
          <cell r="AT333" t="str">
            <v>Fixed Rate</v>
          </cell>
          <cell r="AU333" t="str">
            <v>CMO FrontRunner</v>
          </cell>
          <cell r="AV333">
            <v>16865.34262924311</v>
          </cell>
          <cell r="AW333">
            <v>202384.11155091733</v>
          </cell>
          <cell r="AX333" t="str">
            <v>N</v>
          </cell>
          <cell r="AY333">
            <v>90525</v>
          </cell>
          <cell r="BA333" t="str">
            <v>Non-Traditional</v>
          </cell>
          <cell r="BC333">
            <v>5168</v>
          </cell>
        </row>
        <row r="334">
          <cell r="B334" t="str">
            <v>Not Assigned</v>
          </cell>
          <cell r="D334" t="str">
            <v>Mid West</v>
          </cell>
          <cell r="E334" t="str">
            <v>Walgreens - Burnsville</v>
          </cell>
          <cell r="F334">
            <v>925000</v>
          </cell>
          <cell r="G334">
            <v>1.1548543231020936</v>
          </cell>
          <cell r="H334">
            <v>1.3444821621621601</v>
          </cell>
          <cell r="I334">
            <v>0.53715262593739299</v>
          </cell>
          <cell r="J334">
            <v>5.8900000000000001E-2</v>
          </cell>
          <cell r="K334">
            <v>1.52E-2</v>
          </cell>
          <cell r="L334">
            <v>12</v>
          </cell>
          <cell r="M334">
            <v>12</v>
          </cell>
          <cell r="N334">
            <v>0</v>
          </cell>
          <cell r="O334" t="str">
            <v>Retail</v>
          </cell>
          <cell r="P334" t="str">
            <v>Anchored</v>
          </cell>
          <cell r="Q334" t="str">
            <v>Retail-Anchored</v>
          </cell>
          <cell r="R334" t="str">
            <v>Burnsville</v>
          </cell>
          <cell r="S334" t="str">
            <v>MN</v>
          </cell>
          <cell r="V334">
            <v>38415</v>
          </cell>
          <cell r="AC334" t="str">
            <v>Aaron Winkler</v>
          </cell>
          <cell r="AD334" t="str">
            <v>Peter Lampros</v>
          </cell>
          <cell r="AE334" t="str">
            <v>Jim Bennett</v>
          </cell>
          <cell r="AF334" t="str">
            <v>Kelly Brady</v>
          </cell>
          <cell r="AG334" t="str">
            <v>Andrea Burzynski</v>
          </cell>
          <cell r="AH334" t="str">
            <v>Frances Franchi</v>
          </cell>
          <cell r="AJ334" t="str">
            <v>Hard Quote</v>
          </cell>
          <cell r="AK334" t="b">
            <v>0</v>
          </cell>
          <cell r="AN334">
            <v>124364.6</v>
          </cell>
          <cell r="AO334">
            <v>4.3700000000000003E-2</v>
          </cell>
          <cell r="AP334" t="str">
            <v>Then-Issued 10-yr. Treas</v>
          </cell>
          <cell r="AQ334">
            <v>1722043.15</v>
          </cell>
          <cell r="AR334" t="str">
            <v>Actual/360</v>
          </cell>
          <cell r="AS334" t="str">
            <v>P&amp;I Amortized without balloon</v>
          </cell>
          <cell r="AT334" t="str">
            <v>Fixed Rate</v>
          </cell>
          <cell r="AU334" t="str">
            <v>CMO FrontRunner</v>
          </cell>
          <cell r="AV334">
            <v>8974.0467341615295</v>
          </cell>
          <cell r="AW334">
            <v>107688.56080993835</v>
          </cell>
          <cell r="AX334" t="str">
            <v>N</v>
          </cell>
          <cell r="AY334">
            <v>11310</v>
          </cell>
          <cell r="BA334" t="str">
            <v>Traditional</v>
          </cell>
          <cell r="BC334">
            <v>5173</v>
          </cell>
        </row>
        <row r="335">
          <cell r="B335" t="str">
            <v>Not Assigned</v>
          </cell>
          <cell r="D335" t="str">
            <v>North West</v>
          </cell>
          <cell r="E335" t="str">
            <v>Wakeman/Aloe Industrial</v>
          </cell>
          <cell r="F335">
            <v>2362500</v>
          </cell>
          <cell r="G335">
            <v>1.4465623270739587</v>
          </cell>
          <cell r="H335">
            <v>0.98452177777777805</v>
          </cell>
          <cell r="I335">
            <v>0.75</v>
          </cell>
          <cell r="J335">
            <v>5.4899999999999997E-2</v>
          </cell>
          <cell r="K335">
            <v>1.12E-2</v>
          </cell>
          <cell r="L335">
            <v>10</v>
          </cell>
          <cell r="M335">
            <v>30</v>
          </cell>
          <cell r="N335">
            <v>0</v>
          </cell>
          <cell r="O335" t="str">
            <v>Industrial</v>
          </cell>
          <cell r="P335" t="str">
            <v>Light</v>
          </cell>
          <cell r="Q335" t="str">
            <v>Industrial-Light</v>
          </cell>
          <cell r="R335" t="str">
            <v>Carrollton</v>
          </cell>
          <cell r="S335" t="str">
            <v>TX</v>
          </cell>
          <cell r="T335">
            <v>75006</v>
          </cell>
          <cell r="U335">
            <v>38506</v>
          </cell>
          <cell r="V335">
            <v>38411</v>
          </cell>
          <cell r="W335">
            <v>38413</v>
          </cell>
          <cell r="AC335" t="str">
            <v>Jose Morfin</v>
          </cell>
          <cell r="AD335" t="str">
            <v>Damien Alvarado</v>
          </cell>
          <cell r="AE335" t="str">
            <v>Courtney Boscoe</v>
          </cell>
          <cell r="AF335" t="str">
            <v>Anna Salnikova</v>
          </cell>
          <cell r="AG335" t="str">
            <v>Vivien Pepa</v>
          </cell>
          <cell r="AJ335" t="str">
            <v>App. Sent</v>
          </cell>
          <cell r="AK335" t="b">
            <v>0</v>
          </cell>
          <cell r="AN335">
            <v>232593.27</v>
          </cell>
          <cell r="AO335">
            <v>4.3699999999999996E-2</v>
          </cell>
          <cell r="AP335" t="str">
            <v>On-the-Run (10-yr Treas.)</v>
          </cell>
          <cell r="AQ335">
            <v>3150000</v>
          </cell>
          <cell r="AR335" t="str">
            <v>Actual/360</v>
          </cell>
          <cell r="AS335" t="str">
            <v>P&amp;I Amortized with balloon</v>
          </cell>
          <cell r="AT335" t="str">
            <v>Fixed Rate</v>
          </cell>
          <cell r="AU335" t="str">
            <v>CMO FrontRunner</v>
          </cell>
          <cell r="AV335">
            <v>13399.196244247974</v>
          </cell>
          <cell r="AW335">
            <v>160790.35493097571</v>
          </cell>
          <cell r="AX335" t="str">
            <v>N</v>
          </cell>
          <cell r="AY335">
            <v>67245</v>
          </cell>
          <cell r="BA335" t="str">
            <v>Traditional</v>
          </cell>
          <cell r="BC335">
            <v>5183</v>
          </cell>
        </row>
        <row r="336">
          <cell r="B336" t="str">
            <v>Not Assigned</v>
          </cell>
          <cell r="D336" t="str">
            <v>North West</v>
          </cell>
          <cell r="E336" t="str">
            <v>Spanish Flat Mobile Villa</v>
          </cell>
          <cell r="F336">
            <v>1755000</v>
          </cell>
          <cell r="G336">
            <v>1.4583304583391243</v>
          </cell>
          <cell r="H336">
            <v>0.99802512820512801</v>
          </cell>
          <cell r="I336">
            <v>0.65</v>
          </cell>
          <cell r="J336">
            <v>5.5399999999999998E-2</v>
          </cell>
          <cell r="K336">
            <v>1.2800000000000001E-2</v>
          </cell>
          <cell r="L336">
            <v>10</v>
          </cell>
          <cell r="M336">
            <v>30</v>
          </cell>
          <cell r="N336">
            <v>0</v>
          </cell>
          <cell r="O336" t="str">
            <v>Manufactured Housing Community</v>
          </cell>
          <cell r="P336" t="str">
            <v>Manufactured Home Community</v>
          </cell>
          <cell r="Q336" t="str">
            <v>Manufactured Housing Community-Manufactured Home Community</v>
          </cell>
          <cell r="R336" t="str">
            <v xml:space="preserve">Napa </v>
          </cell>
          <cell r="S336" t="str">
            <v>SCA</v>
          </cell>
          <cell r="V336">
            <v>38406</v>
          </cell>
          <cell r="AC336" t="str">
            <v>Eric Smith</v>
          </cell>
          <cell r="AD336" t="str">
            <v>Kristin Howes</v>
          </cell>
          <cell r="AE336" t="str">
            <v>Courtney Boscoe</v>
          </cell>
          <cell r="AJ336" t="str">
            <v>Hard Quote</v>
          </cell>
          <cell r="AK336" t="b">
            <v>0</v>
          </cell>
          <cell r="AN336">
            <v>175153.41</v>
          </cell>
          <cell r="AO336">
            <v>4.2599999999999999E-2</v>
          </cell>
          <cell r="AP336" t="str">
            <v>Then-Issued 10-yr. Treas</v>
          </cell>
          <cell r="AQ336">
            <v>2700000</v>
          </cell>
          <cell r="AR336" t="str">
            <v>Actual/360</v>
          </cell>
          <cell r="AS336" t="str">
            <v>P&amp;I Amortized with balloon</v>
          </cell>
          <cell r="AT336" t="str">
            <v>Fixed Rate</v>
          </cell>
          <cell r="AU336" t="str">
            <v>CMO FrontRunner</v>
          </cell>
          <cell r="AV336">
            <v>10008.78601728126</v>
          </cell>
          <cell r="AW336">
            <v>120105.43220737512</v>
          </cell>
          <cell r="AX336" t="str">
            <v>N</v>
          </cell>
          <cell r="AY336">
            <v>49</v>
          </cell>
          <cell r="BA336" t="str">
            <v>Traditional</v>
          </cell>
          <cell r="BC336">
            <v>5184</v>
          </cell>
        </row>
        <row r="337">
          <cell r="B337" t="str">
            <v>HOLD</v>
          </cell>
          <cell r="D337" t="str">
            <v>CMB</v>
          </cell>
          <cell r="E337" t="str">
            <v>Merchants Crossing</v>
          </cell>
          <cell r="F337">
            <v>5800000</v>
          </cell>
          <cell r="G337">
            <v>1.7288842701936704</v>
          </cell>
          <cell r="H337">
            <v>0.90449462068965503</v>
          </cell>
          <cell r="I337">
            <v>0.79170835648170301</v>
          </cell>
          <cell r="J337">
            <v>5.16E-2</v>
          </cell>
          <cell r="K337">
            <v>9.2999999999999992E-3</v>
          </cell>
          <cell r="L337">
            <v>10</v>
          </cell>
          <cell r="M337">
            <v>30</v>
          </cell>
          <cell r="N337">
            <v>24</v>
          </cell>
          <cell r="O337" t="str">
            <v>Retail</v>
          </cell>
          <cell r="P337" t="str">
            <v>Anchored</v>
          </cell>
          <cell r="Q337" t="str">
            <v>Retail-Anchored</v>
          </cell>
          <cell r="R337" t="str">
            <v>Jackson</v>
          </cell>
          <cell r="S337" t="str">
            <v>MI</v>
          </cell>
          <cell r="V337">
            <v>38406</v>
          </cell>
          <cell r="AC337" t="str">
            <v>Otto Kern</v>
          </cell>
          <cell r="AE337" t="str">
            <v>Deborah Jenkins</v>
          </cell>
          <cell r="AF337" t="str">
            <v>Nicole Young</v>
          </cell>
          <cell r="AG337" t="str">
            <v>Ken Vyse</v>
          </cell>
          <cell r="AJ337" t="str">
            <v>Hard Quote</v>
          </cell>
          <cell r="AK337" t="b">
            <v>0</v>
          </cell>
          <cell r="AN337">
            <v>524606.88</v>
          </cell>
          <cell r="AO337">
            <v>4.2300000000000004E-2</v>
          </cell>
          <cell r="AP337" t="str">
            <v>Then-Issued 10-yr. Treas</v>
          </cell>
          <cell r="AQ337">
            <v>7325930</v>
          </cell>
          <cell r="AR337" t="str">
            <v>Actual/360</v>
          </cell>
          <cell r="AS337" t="str">
            <v>Interest Only then convert to P&amp;I amortized without balloon</v>
          </cell>
          <cell r="AT337" t="str">
            <v>Fixed Rate</v>
          </cell>
          <cell r="AU337" t="str">
            <v>CMO Regular</v>
          </cell>
          <cell r="AV337">
            <v>25286.388888888887</v>
          </cell>
          <cell r="AW337">
            <v>303436.66666666663</v>
          </cell>
          <cell r="AX337" t="str">
            <v>N</v>
          </cell>
          <cell r="AY337">
            <v>110070</v>
          </cell>
          <cell r="BA337" t="str">
            <v>Traditional</v>
          </cell>
          <cell r="BC337">
            <v>5191</v>
          </cell>
        </row>
        <row r="338">
          <cell r="B338" t="str">
            <v>Not Assigned</v>
          </cell>
          <cell r="D338" t="str">
            <v>South West</v>
          </cell>
          <cell r="E338" t="str">
            <v>Pep Boys Plaza</v>
          </cell>
          <cell r="F338">
            <v>2000000</v>
          </cell>
          <cell r="G338">
            <v>2.1687302747460664</v>
          </cell>
          <cell r="H338">
            <v>1.8005151500000001</v>
          </cell>
          <cell r="I338">
            <v>0.39376039636961002</v>
          </cell>
          <cell r="J338">
            <v>5.57E-2</v>
          </cell>
          <cell r="K338">
            <v>1.2999999999999999E-2</v>
          </cell>
          <cell r="L338">
            <v>10</v>
          </cell>
          <cell r="M338">
            <v>20</v>
          </cell>
          <cell r="N338">
            <v>0</v>
          </cell>
          <cell r="O338" t="str">
            <v>Retail</v>
          </cell>
          <cell r="P338" t="str">
            <v>Unanchored</v>
          </cell>
          <cell r="Q338" t="str">
            <v>Retail-Unanchored</v>
          </cell>
          <cell r="R338" t="str">
            <v>Corona</v>
          </cell>
          <cell r="S338" t="str">
            <v>SCA</v>
          </cell>
          <cell r="T338">
            <v>91719</v>
          </cell>
          <cell r="U338">
            <v>38509</v>
          </cell>
          <cell r="V338">
            <v>38397</v>
          </cell>
          <cell r="W338">
            <v>38415</v>
          </cell>
          <cell r="AC338" t="str">
            <v>Chris Lewis</v>
          </cell>
          <cell r="AD338" t="str">
            <v>Ryan Johnson</v>
          </cell>
          <cell r="AE338" t="str">
            <v>Angela Akiyama</v>
          </cell>
          <cell r="AG338" t="str">
            <v>Luz Manalo</v>
          </cell>
          <cell r="AJ338" t="str">
            <v>App. Sent</v>
          </cell>
          <cell r="AK338" t="b">
            <v>0</v>
          </cell>
          <cell r="AN338">
            <v>360103.03</v>
          </cell>
          <cell r="AO338">
            <v>4.2700000000000002E-2</v>
          </cell>
          <cell r="AP338" t="str">
            <v>Then-Issued 10-yr. Treas</v>
          </cell>
          <cell r="AQ338">
            <v>5079230.97</v>
          </cell>
          <cell r="AR338" t="str">
            <v>Actual/360</v>
          </cell>
          <cell r="AS338" t="str">
            <v>P&amp;I Amortized with balloon</v>
          </cell>
          <cell r="AT338" t="str">
            <v>Fixed Rate</v>
          </cell>
          <cell r="AU338" t="str">
            <v>CMO FrontRunner</v>
          </cell>
          <cell r="AV338">
            <v>13836.937761588169</v>
          </cell>
          <cell r="AW338">
            <v>166043.25313905804</v>
          </cell>
          <cell r="AX338" t="str">
            <v>N</v>
          </cell>
          <cell r="AY338">
            <v>50555</v>
          </cell>
          <cell r="BA338" t="str">
            <v>Traditional</v>
          </cell>
          <cell r="BC338">
            <v>5193</v>
          </cell>
        </row>
        <row r="339">
          <cell r="B339" t="str">
            <v>Not Assigned</v>
          </cell>
          <cell r="D339" t="str">
            <v>South West</v>
          </cell>
          <cell r="E339" t="str">
            <v>1950 Addison Street Office</v>
          </cell>
          <cell r="F339">
            <v>3700000</v>
          </cell>
          <cell r="G339">
            <v>1.4618692264117115</v>
          </cell>
          <cell r="H339">
            <v>0.99714083783783802</v>
          </cell>
          <cell r="I339">
            <v>0.75214407307522801</v>
          </cell>
          <cell r="J339">
            <v>5.5100000000000003E-2</v>
          </cell>
          <cell r="K339">
            <v>1.1299999999999999E-2</v>
          </cell>
          <cell r="L339">
            <v>10</v>
          </cell>
          <cell r="M339">
            <v>30</v>
          </cell>
          <cell r="N339">
            <v>0</v>
          </cell>
          <cell r="O339" t="str">
            <v>Office</v>
          </cell>
          <cell r="P339" t="str">
            <v>Suburban</v>
          </cell>
          <cell r="Q339" t="str">
            <v>Office-Suburban</v>
          </cell>
          <cell r="R339" t="str">
            <v>Berkeley</v>
          </cell>
          <cell r="S339" t="str">
            <v>SCA</v>
          </cell>
          <cell r="U339">
            <v>38505</v>
          </cell>
          <cell r="V339">
            <v>38407</v>
          </cell>
          <cell r="W339">
            <v>38413</v>
          </cell>
          <cell r="X339">
            <v>38418</v>
          </cell>
          <cell r="AC339" t="str">
            <v>Chris Lewis</v>
          </cell>
          <cell r="AD339" t="str">
            <v>Ryan Johnson</v>
          </cell>
          <cell r="AE339" t="str">
            <v>Angela Akiyama</v>
          </cell>
          <cell r="AG339" t="str">
            <v>Luz Manalo</v>
          </cell>
          <cell r="AJ339" t="str">
            <v>App. Rcvd</v>
          </cell>
          <cell r="AK339" t="b">
            <v>0</v>
          </cell>
          <cell r="AN339">
            <v>368942.11</v>
          </cell>
          <cell r="AO339">
            <v>4.3800000000000006E-2</v>
          </cell>
          <cell r="AP339" t="str">
            <v>Then-Issued 10-yr. Treas</v>
          </cell>
          <cell r="AQ339">
            <v>4919270.3</v>
          </cell>
          <cell r="AR339" t="str">
            <v>Actual/360</v>
          </cell>
          <cell r="AS339" t="str">
            <v>P&amp;I Amortized with balloon</v>
          </cell>
          <cell r="AT339" t="str">
            <v>Fixed Rate</v>
          </cell>
          <cell r="AU339" t="str">
            <v>CMO FrontRunner</v>
          </cell>
          <cell r="AV339">
            <v>21031.413260405043</v>
          </cell>
          <cell r="AW339">
            <v>252376.95912486053</v>
          </cell>
          <cell r="AX339" t="str">
            <v>N</v>
          </cell>
          <cell r="AY339">
            <v>23306</v>
          </cell>
          <cell r="BA339" t="str">
            <v>Traditional</v>
          </cell>
          <cell r="BC339">
            <v>5197</v>
          </cell>
        </row>
        <row r="340">
          <cell r="B340" t="str">
            <v>Not Assigned</v>
          </cell>
          <cell r="D340" t="str">
            <v>North West</v>
          </cell>
          <cell r="E340" t="str">
            <v>Bristol Group Extra Space Self Storage Portfolio</v>
          </cell>
          <cell r="F340">
            <v>37600000</v>
          </cell>
          <cell r="G340">
            <v>1.386227117577657</v>
          </cell>
          <cell r="H340">
            <v>0.93389377127659601</v>
          </cell>
          <cell r="I340">
            <v>0.88587394362477301</v>
          </cell>
          <cell r="J340">
            <v>5.3981000000000001E-2</v>
          </cell>
          <cell r="K340">
            <v>1.0881E-2</v>
          </cell>
          <cell r="L340">
            <v>10</v>
          </cell>
          <cell r="M340">
            <v>30</v>
          </cell>
          <cell r="N340">
            <v>0</v>
          </cell>
          <cell r="O340" t="str">
            <v>Self Storage</v>
          </cell>
          <cell r="P340" t="str">
            <v>Self Storage</v>
          </cell>
          <cell r="Q340" t="str">
            <v>Self Storage</v>
          </cell>
          <cell r="R340" t="str">
            <v>Concord</v>
          </cell>
          <cell r="S340" t="str">
            <v>NCA</v>
          </cell>
          <cell r="T340">
            <v>94520</v>
          </cell>
          <cell r="V340">
            <v>38415</v>
          </cell>
          <cell r="AC340" t="str">
            <v>Eric Smith</v>
          </cell>
          <cell r="AD340" t="str">
            <v>Kristin Howes</v>
          </cell>
          <cell r="AE340" t="str">
            <v>Steve Reiter</v>
          </cell>
          <cell r="AJ340" t="str">
            <v>Hard Quote</v>
          </cell>
          <cell r="AK340" t="b">
            <v>0</v>
          </cell>
          <cell r="AN340">
            <v>3511440.58</v>
          </cell>
          <cell r="AO340">
            <v>4.3099999999999999E-2</v>
          </cell>
          <cell r="AP340" t="str">
            <v>Then-Issued 10-yr. Treas</v>
          </cell>
          <cell r="AQ340">
            <v>42443962.689999998</v>
          </cell>
          <cell r="AR340" t="str">
            <v>Actual/360</v>
          </cell>
          <cell r="AS340" t="str">
            <v>Interest Only</v>
          </cell>
          <cell r="AT340" t="str">
            <v>Fixed Rate</v>
          </cell>
          <cell r="AU340" t="str">
            <v>CMO Regular</v>
          </cell>
          <cell r="AV340">
            <v>211090.9854690104</v>
          </cell>
          <cell r="AW340">
            <v>2533091.8256281246</v>
          </cell>
          <cell r="AX340" t="str">
            <v>N</v>
          </cell>
          <cell r="AY340">
            <v>75060</v>
          </cell>
          <cell r="BA340" t="str">
            <v>Non-Traditional</v>
          </cell>
          <cell r="BC340">
            <v>5201</v>
          </cell>
        </row>
        <row r="341">
          <cell r="B341" t="str">
            <v>Not Assigned</v>
          </cell>
          <cell r="D341" t="str">
            <v>North West</v>
          </cell>
          <cell r="E341" t="str">
            <v>Bristol Group Extra Space Self Storage Portfolio</v>
          </cell>
          <cell r="F341">
            <v>37600000</v>
          </cell>
          <cell r="G341">
            <v>1.386227117577657</v>
          </cell>
          <cell r="H341">
            <v>0.93389377127659601</v>
          </cell>
          <cell r="I341">
            <v>0.88587394362477301</v>
          </cell>
          <cell r="J341">
            <v>5.3981000000000001E-2</v>
          </cell>
          <cell r="K341">
            <v>1.0881E-2</v>
          </cell>
          <cell r="L341">
            <v>10</v>
          </cell>
          <cell r="M341">
            <v>30</v>
          </cell>
          <cell r="N341">
            <v>0</v>
          </cell>
          <cell r="O341" t="str">
            <v>Self Storage</v>
          </cell>
          <cell r="P341" t="str">
            <v>Self Storage</v>
          </cell>
          <cell r="Q341" t="str">
            <v>Self Storage</v>
          </cell>
          <cell r="R341" t="str">
            <v>San Ramon</v>
          </cell>
          <cell r="S341" t="str">
            <v>NCA</v>
          </cell>
          <cell r="T341">
            <v>94583</v>
          </cell>
          <cell r="V341">
            <v>38415</v>
          </cell>
          <cell r="AC341" t="str">
            <v>Eric Smith</v>
          </cell>
          <cell r="AD341" t="str">
            <v>Kristin Howes</v>
          </cell>
          <cell r="AE341" t="str">
            <v>Steve Reiter</v>
          </cell>
          <cell r="AJ341" t="str">
            <v>Hard Quote</v>
          </cell>
          <cell r="AK341" t="b">
            <v>0</v>
          </cell>
          <cell r="AN341">
            <v>3511440.58</v>
          </cell>
          <cell r="AO341">
            <v>4.3099999999999999E-2</v>
          </cell>
          <cell r="AP341" t="str">
            <v>Then-Issued 10-yr. Treas</v>
          </cell>
          <cell r="AQ341">
            <v>42443962.689999998</v>
          </cell>
          <cell r="AR341" t="str">
            <v>Actual/360</v>
          </cell>
          <cell r="AS341" t="str">
            <v>Interest Only</v>
          </cell>
          <cell r="AT341" t="str">
            <v>Fixed Rate</v>
          </cell>
          <cell r="AU341" t="str">
            <v>CMO Regular</v>
          </cell>
          <cell r="AV341">
            <v>211090.9854690104</v>
          </cell>
          <cell r="AW341">
            <v>2533091.8256281246</v>
          </cell>
          <cell r="AX341" t="str">
            <v>N</v>
          </cell>
          <cell r="AY341">
            <v>77715</v>
          </cell>
          <cell r="BA341" t="str">
            <v>Non-Traditional</v>
          </cell>
          <cell r="BC341">
            <v>5201</v>
          </cell>
        </row>
        <row r="342">
          <cell r="B342" t="str">
            <v>Not Assigned</v>
          </cell>
          <cell r="D342" t="str">
            <v>North West</v>
          </cell>
          <cell r="E342" t="str">
            <v>Bristol Group Extra Space Self Storage Portfolio</v>
          </cell>
          <cell r="F342">
            <v>37600000</v>
          </cell>
          <cell r="G342">
            <v>1.386227117577657</v>
          </cell>
          <cell r="H342">
            <v>0.93389377127659601</v>
          </cell>
          <cell r="I342">
            <v>0.88587394362477301</v>
          </cell>
          <cell r="J342">
            <v>5.3981000000000001E-2</v>
          </cell>
          <cell r="K342">
            <v>1.0881E-2</v>
          </cell>
          <cell r="L342">
            <v>10</v>
          </cell>
          <cell r="M342">
            <v>30</v>
          </cell>
          <cell r="N342">
            <v>0</v>
          </cell>
          <cell r="O342" t="str">
            <v>Self Storage</v>
          </cell>
          <cell r="P342" t="str">
            <v>Self Storage</v>
          </cell>
          <cell r="Q342" t="str">
            <v>Self Storage</v>
          </cell>
          <cell r="R342" t="str">
            <v>Egg Harbor</v>
          </cell>
          <cell r="S342" t="str">
            <v>NJ</v>
          </cell>
          <cell r="T342">
            <v>8234</v>
          </cell>
          <cell r="V342">
            <v>38415</v>
          </cell>
          <cell r="AC342" t="str">
            <v>Eric Smith</v>
          </cell>
          <cell r="AD342" t="str">
            <v>Kristin Howes</v>
          </cell>
          <cell r="AE342" t="str">
            <v>Steve Reiter</v>
          </cell>
          <cell r="AJ342" t="str">
            <v>Hard Quote</v>
          </cell>
          <cell r="AK342" t="b">
            <v>0</v>
          </cell>
          <cell r="AN342">
            <v>3511440.58</v>
          </cell>
          <cell r="AO342">
            <v>4.3099999999999999E-2</v>
          </cell>
          <cell r="AP342" t="str">
            <v>Then-Issued 10-yr. Treas</v>
          </cell>
          <cell r="AQ342">
            <v>42443962.689999998</v>
          </cell>
          <cell r="AR342" t="str">
            <v>Actual/360</v>
          </cell>
          <cell r="AS342" t="str">
            <v>Interest Only</v>
          </cell>
          <cell r="AT342" t="str">
            <v>Fixed Rate</v>
          </cell>
          <cell r="AU342" t="str">
            <v>CMO Regular</v>
          </cell>
          <cell r="AV342">
            <v>211090.9854690104</v>
          </cell>
          <cell r="AW342">
            <v>2533091.8256281246</v>
          </cell>
          <cell r="AX342" t="str">
            <v>N</v>
          </cell>
          <cell r="AY342">
            <v>70300</v>
          </cell>
          <cell r="BA342" t="str">
            <v>Non-Traditional</v>
          </cell>
          <cell r="BC342">
            <v>5201</v>
          </cell>
        </row>
        <row r="343">
          <cell r="B343" t="str">
            <v>Not Assigned</v>
          </cell>
          <cell r="D343" t="str">
            <v>North West</v>
          </cell>
          <cell r="E343" t="str">
            <v>Bristol Group Extra Space Self Storage Portfolio</v>
          </cell>
          <cell r="F343">
            <v>37600000</v>
          </cell>
          <cell r="G343">
            <v>1.386227117577657</v>
          </cell>
          <cell r="H343">
            <v>0.93389377127659601</v>
          </cell>
          <cell r="I343">
            <v>0.88587394362477301</v>
          </cell>
          <cell r="J343">
            <v>5.3981000000000001E-2</v>
          </cell>
          <cell r="K343">
            <v>1.0881E-2</v>
          </cell>
          <cell r="L343">
            <v>10</v>
          </cell>
          <cell r="M343">
            <v>30</v>
          </cell>
          <cell r="N343">
            <v>0</v>
          </cell>
          <cell r="O343" t="str">
            <v>Self Storage</v>
          </cell>
          <cell r="P343" t="str">
            <v>Self Storage</v>
          </cell>
          <cell r="Q343" t="str">
            <v>Self Storage</v>
          </cell>
          <cell r="R343" t="str">
            <v>Derry</v>
          </cell>
          <cell r="S343" t="str">
            <v>NH</v>
          </cell>
          <cell r="T343">
            <v>3038</v>
          </cell>
          <cell r="V343">
            <v>38415</v>
          </cell>
          <cell r="AC343" t="str">
            <v>Eric Smith</v>
          </cell>
          <cell r="AD343" t="str">
            <v>Kristin Howes</v>
          </cell>
          <cell r="AE343" t="str">
            <v>Steve Reiter</v>
          </cell>
          <cell r="AJ343" t="str">
            <v>Hard Quote</v>
          </cell>
          <cell r="AK343" t="b">
            <v>0</v>
          </cell>
          <cell r="AN343">
            <v>3511440.58</v>
          </cell>
          <cell r="AO343">
            <v>4.3099999999999999E-2</v>
          </cell>
          <cell r="AP343" t="str">
            <v>Then-Issued 10-yr. Treas</v>
          </cell>
          <cell r="AQ343">
            <v>42443962.689999998</v>
          </cell>
          <cell r="AR343" t="str">
            <v>Actual/360</v>
          </cell>
          <cell r="AS343" t="str">
            <v>Interest Only</v>
          </cell>
          <cell r="AT343" t="str">
            <v>Fixed Rate</v>
          </cell>
          <cell r="AU343" t="str">
            <v>CMO Regular</v>
          </cell>
          <cell r="AV343">
            <v>211090.9854690104</v>
          </cell>
          <cell r="AW343">
            <v>2533091.8256281246</v>
          </cell>
          <cell r="AX343" t="str">
            <v>N</v>
          </cell>
          <cell r="AY343">
            <v>38600</v>
          </cell>
          <cell r="BA343" t="str">
            <v>Non-Traditional</v>
          </cell>
          <cell r="BC343">
            <v>5201</v>
          </cell>
        </row>
        <row r="344">
          <cell r="B344" t="str">
            <v>Not Assigned</v>
          </cell>
          <cell r="D344" t="str">
            <v>North West</v>
          </cell>
          <cell r="E344" t="str">
            <v>Bristol Group Extra Space Self Storage Portfolio</v>
          </cell>
          <cell r="F344">
            <v>37600000</v>
          </cell>
          <cell r="G344">
            <v>1.386227117577657</v>
          </cell>
          <cell r="H344">
            <v>0.93389377127659601</v>
          </cell>
          <cell r="I344">
            <v>0.88587394362477301</v>
          </cell>
          <cell r="J344">
            <v>5.3981000000000001E-2</v>
          </cell>
          <cell r="K344">
            <v>1.0881E-2</v>
          </cell>
          <cell r="L344">
            <v>10</v>
          </cell>
          <cell r="M344">
            <v>30</v>
          </cell>
          <cell r="N344">
            <v>0</v>
          </cell>
          <cell r="O344" t="str">
            <v>Self Storage</v>
          </cell>
          <cell r="P344" t="str">
            <v>Self Storage</v>
          </cell>
          <cell r="Q344" t="str">
            <v>Self Storage</v>
          </cell>
          <cell r="R344" t="str">
            <v>Manchester</v>
          </cell>
          <cell r="S344" t="str">
            <v>NH</v>
          </cell>
          <cell r="T344">
            <v>3109</v>
          </cell>
          <cell r="V344">
            <v>38415</v>
          </cell>
          <cell r="AC344" t="str">
            <v>Eric Smith</v>
          </cell>
          <cell r="AD344" t="str">
            <v>Kristin Howes</v>
          </cell>
          <cell r="AE344" t="str">
            <v>Steve Reiter</v>
          </cell>
          <cell r="AJ344" t="str">
            <v>Hard Quote</v>
          </cell>
          <cell r="AK344" t="b">
            <v>0</v>
          </cell>
          <cell r="AN344">
            <v>3511440.58</v>
          </cell>
          <cell r="AO344">
            <v>4.3099999999999999E-2</v>
          </cell>
          <cell r="AP344" t="str">
            <v>Then-Issued 10-yr. Treas</v>
          </cell>
          <cell r="AQ344">
            <v>42443962.689999998</v>
          </cell>
          <cell r="AR344" t="str">
            <v>Actual/360</v>
          </cell>
          <cell r="AS344" t="str">
            <v>Interest Only</v>
          </cell>
          <cell r="AT344" t="str">
            <v>Fixed Rate</v>
          </cell>
          <cell r="AU344" t="str">
            <v>CMO Regular</v>
          </cell>
          <cell r="AV344">
            <v>211090.9854690104</v>
          </cell>
          <cell r="AW344">
            <v>2533091.8256281246</v>
          </cell>
          <cell r="AX344" t="str">
            <v>N</v>
          </cell>
          <cell r="AY344">
            <v>45075</v>
          </cell>
          <cell r="BA344" t="str">
            <v>Non-Traditional</v>
          </cell>
          <cell r="BC344">
            <v>5201</v>
          </cell>
        </row>
        <row r="345">
          <cell r="B345" t="str">
            <v>Not Assigned</v>
          </cell>
          <cell r="D345" t="str">
            <v>North West</v>
          </cell>
          <cell r="E345" t="str">
            <v>Bristol Group Extra Space Self Storage Portfolio</v>
          </cell>
          <cell r="F345">
            <v>37600000</v>
          </cell>
          <cell r="G345">
            <v>1.386227117577657</v>
          </cell>
          <cell r="H345">
            <v>0.93389377127659601</v>
          </cell>
          <cell r="I345">
            <v>0.88587394362477301</v>
          </cell>
          <cell r="J345">
            <v>5.3981000000000001E-2</v>
          </cell>
          <cell r="K345">
            <v>1.0881E-2</v>
          </cell>
          <cell r="L345">
            <v>10</v>
          </cell>
          <cell r="M345">
            <v>30</v>
          </cell>
          <cell r="N345">
            <v>0</v>
          </cell>
          <cell r="O345" t="str">
            <v>Self Storage</v>
          </cell>
          <cell r="P345" t="str">
            <v>Self Storage</v>
          </cell>
          <cell r="Q345" t="str">
            <v>Self Storage</v>
          </cell>
          <cell r="R345" t="str">
            <v>Brentwood</v>
          </cell>
          <cell r="S345" t="str">
            <v>NY</v>
          </cell>
          <cell r="T345">
            <v>11717</v>
          </cell>
          <cell r="V345">
            <v>38415</v>
          </cell>
          <cell r="AC345" t="str">
            <v>Eric Smith</v>
          </cell>
          <cell r="AD345" t="str">
            <v>Kristin Howes</v>
          </cell>
          <cell r="AE345" t="str">
            <v>Steve Reiter</v>
          </cell>
          <cell r="AJ345" t="str">
            <v>Hard Quote</v>
          </cell>
          <cell r="AK345" t="b">
            <v>0</v>
          </cell>
          <cell r="AN345">
            <v>3511440.58</v>
          </cell>
          <cell r="AO345">
            <v>4.3099999999999999E-2</v>
          </cell>
          <cell r="AP345" t="str">
            <v>Then-Issued 10-yr. Treas</v>
          </cell>
          <cell r="AQ345">
            <v>42443962.689999998</v>
          </cell>
          <cell r="AR345" t="str">
            <v>Actual/360</v>
          </cell>
          <cell r="AS345" t="str">
            <v>Interest Only</v>
          </cell>
          <cell r="AT345" t="str">
            <v>Fixed Rate</v>
          </cell>
          <cell r="AU345" t="str">
            <v>CMO Regular</v>
          </cell>
          <cell r="AV345">
            <v>211090.9854690104</v>
          </cell>
          <cell r="AW345">
            <v>2533091.8256281246</v>
          </cell>
          <cell r="AX345" t="str">
            <v>N</v>
          </cell>
          <cell r="AY345">
            <v>69649</v>
          </cell>
          <cell r="BA345" t="str">
            <v>Non-Traditional</v>
          </cell>
          <cell r="BC345">
            <v>5201</v>
          </cell>
        </row>
        <row r="346">
          <cell r="B346" t="str">
            <v>Not Assigned</v>
          </cell>
          <cell r="D346" t="str">
            <v>North West</v>
          </cell>
          <cell r="E346" t="str">
            <v>Bristol Group Extra Space Self Storage Portfolio</v>
          </cell>
          <cell r="F346">
            <v>37600000</v>
          </cell>
          <cell r="G346">
            <v>1.386227117577657</v>
          </cell>
          <cell r="H346">
            <v>0.93389377127659601</v>
          </cell>
          <cell r="I346">
            <v>0.88587394362477301</v>
          </cell>
          <cell r="J346">
            <v>5.3981000000000001E-2</v>
          </cell>
          <cell r="K346">
            <v>1.0881E-2</v>
          </cell>
          <cell r="L346">
            <v>10</v>
          </cell>
          <cell r="M346">
            <v>30</v>
          </cell>
          <cell r="N346">
            <v>0</v>
          </cell>
          <cell r="O346" t="str">
            <v>Self Storage</v>
          </cell>
          <cell r="P346" t="str">
            <v>Self Storage</v>
          </cell>
          <cell r="Q346" t="str">
            <v>Self Storage</v>
          </cell>
          <cell r="R346" t="str">
            <v>Green Brook</v>
          </cell>
          <cell r="S346" t="str">
            <v>NJ</v>
          </cell>
          <cell r="V346">
            <v>38415</v>
          </cell>
          <cell r="AC346" t="str">
            <v>Eric Smith</v>
          </cell>
          <cell r="AD346" t="str">
            <v>Kristin Howes</v>
          </cell>
          <cell r="AE346" t="str">
            <v>Steve Reiter</v>
          </cell>
          <cell r="AJ346" t="str">
            <v>Hard Quote</v>
          </cell>
          <cell r="AK346" t="b">
            <v>0</v>
          </cell>
          <cell r="AN346">
            <v>3511440.58</v>
          </cell>
          <cell r="AO346">
            <v>4.3099999999999999E-2</v>
          </cell>
          <cell r="AP346" t="str">
            <v>Then-Issued 10-yr. Treas</v>
          </cell>
          <cell r="AQ346">
            <v>42443962.689999998</v>
          </cell>
          <cell r="AR346" t="str">
            <v>Actual/360</v>
          </cell>
          <cell r="AS346" t="str">
            <v>Interest Only</v>
          </cell>
          <cell r="AT346" t="str">
            <v>Fixed Rate</v>
          </cell>
          <cell r="AU346" t="str">
            <v>CMO Regular</v>
          </cell>
          <cell r="AV346">
            <v>211090.9854690104</v>
          </cell>
          <cell r="AW346">
            <v>2533091.8256281246</v>
          </cell>
          <cell r="AX346" t="str">
            <v>N</v>
          </cell>
          <cell r="AY346">
            <v>58650</v>
          </cell>
          <cell r="BA346" t="str">
            <v>Non-Traditional</v>
          </cell>
          <cell r="BC346">
            <v>5201</v>
          </cell>
        </row>
        <row r="347">
          <cell r="B347" t="str">
            <v>Not Assigned</v>
          </cell>
          <cell r="D347" t="str">
            <v>North West</v>
          </cell>
          <cell r="E347" t="str">
            <v>Bristol Group Extra Space Self Storage Portfolio</v>
          </cell>
          <cell r="F347">
            <v>37600000</v>
          </cell>
          <cell r="G347">
            <v>1.386227117577657</v>
          </cell>
          <cell r="H347">
            <v>0.93389377127659601</v>
          </cell>
          <cell r="I347">
            <v>0.88587394362477301</v>
          </cell>
          <cell r="J347">
            <v>5.3981000000000001E-2</v>
          </cell>
          <cell r="K347">
            <v>1.0881E-2</v>
          </cell>
          <cell r="L347">
            <v>10</v>
          </cell>
          <cell r="M347">
            <v>30</v>
          </cell>
          <cell r="N347">
            <v>0</v>
          </cell>
          <cell r="O347" t="str">
            <v>Self Storage</v>
          </cell>
          <cell r="P347" t="str">
            <v>Self Storage</v>
          </cell>
          <cell r="Q347" t="str">
            <v>Self Storage</v>
          </cell>
          <cell r="R347" t="str">
            <v>Kings Park</v>
          </cell>
          <cell r="S347" t="str">
            <v>NY</v>
          </cell>
          <cell r="T347">
            <v>11754</v>
          </cell>
          <cell r="V347">
            <v>38415</v>
          </cell>
          <cell r="AC347" t="str">
            <v>Eric Smith</v>
          </cell>
          <cell r="AD347" t="str">
            <v>Kristin Howes</v>
          </cell>
          <cell r="AE347" t="str">
            <v>Steve Reiter</v>
          </cell>
          <cell r="AJ347" t="str">
            <v>Hard Quote</v>
          </cell>
          <cell r="AK347" t="b">
            <v>0</v>
          </cell>
          <cell r="AN347">
            <v>3511440.58</v>
          </cell>
          <cell r="AO347">
            <v>4.3099999999999999E-2</v>
          </cell>
          <cell r="AP347" t="str">
            <v>Then-Issued 10-yr. Treas</v>
          </cell>
          <cell r="AQ347">
            <v>42443962.689999998</v>
          </cell>
          <cell r="AR347" t="str">
            <v>Actual/360</v>
          </cell>
          <cell r="AS347" t="str">
            <v>Interest Only</v>
          </cell>
          <cell r="AT347" t="str">
            <v>Fixed Rate</v>
          </cell>
          <cell r="AU347" t="str">
            <v>CMO Regular</v>
          </cell>
          <cell r="AV347">
            <v>211090.9854690104</v>
          </cell>
          <cell r="AW347">
            <v>2533091.8256281246</v>
          </cell>
          <cell r="AX347" t="str">
            <v>N</v>
          </cell>
          <cell r="AY347">
            <v>60020</v>
          </cell>
          <cell r="BA347" t="str">
            <v>Non-Traditional</v>
          </cell>
          <cell r="BC347">
            <v>5201</v>
          </cell>
        </row>
        <row r="348">
          <cell r="B348" t="str">
            <v>Not Assigned</v>
          </cell>
          <cell r="D348" t="str">
            <v>North West</v>
          </cell>
          <cell r="E348" t="str">
            <v>Bristol Group Extra Space Self Storage Portfolio</v>
          </cell>
          <cell r="F348">
            <v>37600000</v>
          </cell>
          <cell r="G348">
            <v>1.386227117577657</v>
          </cell>
          <cell r="H348">
            <v>0.93389377127659601</v>
          </cell>
          <cell r="I348">
            <v>0.88587394362477301</v>
          </cell>
          <cell r="J348">
            <v>5.3981000000000001E-2</v>
          </cell>
          <cell r="K348">
            <v>1.0881E-2</v>
          </cell>
          <cell r="L348">
            <v>10</v>
          </cell>
          <cell r="M348">
            <v>30</v>
          </cell>
          <cell r="N348">
            <v>0</v>
          </cell>
          <cell r="O348" t="str">
            <v>Self Storage</v>
          </cell>
          <cell r="P348" t="str">
            <v>Self Storage</v>
          </cell>
          <cell r="Q348" t="str">
            <v>Self Storage</v>
          </cell>
          <cell r="R348" t="str">
            <v>Port Washington</v>
          </cell>
          <cell r="S348" t="str">
            <v>NY</v>
          </cell>
          <cell r="T348">
            <v>11050</v>
          </cell>
          <cell r="V348">
            <v>38415</v>
          </cell>
          <cell r="AC348" t="str">
            <v>Eric Smith</v>
          </cell>
          <cell r="AD348" t="str">
            <v>Kristin Howes</v>
          </cell>
          <cell r="AE348" t="str">
            <v>Steve Reiter</v>
          </cell>
          <cell r="AJ348" t="str">
            <v>Hard Quote</v>
          </cell>
          <cell r="AK348" t="b">
            <v>0</v>
          </cell>
          <cell r="AN348">
            <v>3511440.58</v>
          </cell>
          <cell r="AO348">
            <v>4.3099999999999999E-2</v>
          </cell>
          <cell r="AP348" t="str">
            <v>Then-Issued 10-yr. Treas</v>
          </cell>
          <cell r="AQ348">
            <v>42443962.689999998</v>
          </cell>
          <cell r="AR348" t="str">
            <v>Actual/360</v>
          </cell>
          <cell r="AS348" t="str">
            <v>Interest Only</v>
          </cell>
          <cell r="AT348" t="str">
            <v>Fixed Rate</v>
          </cell>
          <cell r="AU348" t="str">
            <v>CMO Regular</v>
          </cell>
          <cell r="AV348">
            <v>211090.9854690104</v>
          </cell>
          <cell r="AW348">
            <v>2533091.8256281246</v>
          </cell>
          <cell r="AX348" t="str">
            <v>N</v>
          </cell>
          <cell r="AY348">
            <v>67925</v>
          </cell>
          <cell r="BA348" t="str">
            <v>Non-Traditional</v>
          </cell>
          <cell r="BC348">
            <v>5201</v>
          </cell>
        </row>
        <row r="349">
          <cell r="B349" t="str">
            <v>Not Assigned</v>
          </cell>
          <cell r="D349" t="str">
            <v>North West</v>
          </cell>
          <cell r="E349" t="str">
            <v>Thunderbird Plaza</v>
          </cell>
          <cell r="F349">
            <v>2550000</v>
          </cell>
          <cell r="G349">
            <v>1.3726307487208316</v>
          </cell>
          <cell r="H349">
            <v>0.95381968627450997</v>
          </cell>
          <cell r="I349">
            <v>0.56983240223463705</v>
          </cell>
          <cell r="J349">
            <v>5.679E-2</v>
          </cell>
          <cell r="K349">
            <v>1.2999999999999999E-2</v>
          </cell>
          <cell r="L349">
            <v>10</v>
          </cell>
          <cell r="M349">
            <v>30</v>
          </cell>
          <cell r="N349">
            <v>0</v>
          </cell>
          <cell r="O349" t="str">
            <v>Retail</v>
          </cell>
          <cell r="P349" t="str">
            <v>Unanchored</v>
          </cell>
          <cell r="Q349" t="str">
            <v>Retail-Unanchored</v>
          </cell>
          <cell r="R349" t="str">
            <v>Las Vegas</v>
          </cell>
          <cell r="S349" t="str">
            <v>NV</v>
          </cell>
          <cell r="V349">
            <v>38414</v>
          </cell>
          <cell r="AC349" t="str">
            <v>Eric Smith</v>
          </cell>
          <cell r="AD349" t="str">
            <v>Kristin Howes</v>
          </cell>
          <cell r="AJ349" t="str">
            <v>Hard Quote</v>
          </cell>
          <cell r="AK349" t="b">
            <v>0</v>
          </cell>
          <cell r="AN349">
            <v>243224.02</v>
          </cell>
          <cell r="AO349">
            <v>4.3790000000000003E-2</v>
          </cell>
          <cell r="AP349" t="str">
            <v>Then-Issued 10-yr. Treas</v>
          </cell>
          <cell r="AQ349">
            <v>4475000</v>
          </cell>
          <cell r="AR349" t="str">
            <v>Actual/360</v>
          </cell>
          <cell r="AS349" t="str">
            <v>P&amp;I Amortized with balloon</v>
          </cell>
          <cell r="AT349" t="str">
            <v>Fixed Rate</v>
          </cell>
          <cell r="AU349" t="str">
            <v>CMO FrontRunner</v>
          </cell>
          <cell r="AV349">
            <v>14766.293376585005</v>
          </cell>
          <cell r="AW349">
            <v>177195.52051902006</v>
          </cell>
          <cell r="AX349" t="str">
            <v>N</v>
          </cell>
          <cell r="AY349">
            <v>35083</v>
          </cell>
          <cell r="BA349" t="str">
            <v>Traditional</v>
          </cell>
          <cell r="BC349">
            <v>5232</v>
          </cell>
        </row>
        <row r="350">
          <cell r="B350" t="str">
            <v>Not Assigned</v>
          </cell>
          <cell r="D350" t="str">
            <v>Mid West</v>
          </cell>
          <cell r="E350" t="str">
            <v>Rogers Retail</v>
          </cell>
          <cell r="F350">
            <v>3100000</v>
          </cell>
          <cell r="G350">
            <v>1.2848386944162693</v>
          </cell>
          <cell r="H350">
            <v>0.88123364516128999</v>
          </cell>
          <cell r="I350">
            <v>0.82027662426744996</v>
          </cell>
          <cell r="J350">
            <v>5.5599999999999997E-2</v>
          </cell>
          <cell r="K350">
            <v>1.0999999999999999E-2</v>
          </cell>
          <cell r="L350">
            <v>10</v>
          </cell>
          <cell r="M350">
            <v>30</v>
          </cell>
          <cell r="N350">
            <v>0</v>
          </cell>
          <cell r="O350" t="str">
            <v>Retail</v>
          </cell>
          <cell r="P350" t="str">
            <v>Shadow Anchored</v>
          </cell>
          <cell r="Q350" t="str">
            <v>Retail-Shadow Anchored</v>
          </cell>
          <cell r="R350" t="str">
            <v>Rogers</v>
          </cell>
          <cell r="S350" t="str">
            <v>MN</v>
          </cell>
          <cell r="T350">
            <v>55374</v>
          </cell>
          <cell r="U350">
            <v>38485</v>
          </cell>
          <cell r="V350">
            <v>38408</v>
          </cell>
          <cell r="W350">
            <v>38413</v>
          </cell>
          <cell r="X350">
            <v>38418</v>
          </cell>
          <cell r="Y350">
            <v>38419</v>
          </cell>
          <cell r="AC350" t="str">
            <v>Aaron Winkler</v>
          </cell>
          <cell r="AD350" t="str">
            <v>Peter Lampros</v>
          </cell>
          <cell r="AE350" t="str">
            <v>Courtney Boscoe</v>
          </cell>
          <cell r="AF350" t="str">
            <v>Caitlin Dinh</v>
          </cell>
          <cell r="AG350" t="str">
            <v>Angela Chan</v>
          </cell>
          <cell r="AH350" t="str">
            <v>Thomas Farber</v>
          </cell>
          <cell r="AJ350" t="str">
            <v>In Process - Locked</v>
          </cell>
          <cell r="AK350" t="b">
            <v>1</v>
          </cell>
          <cell r="AM350">
            <v>38505</v>
          </cell>
          <cell r="AN350">
            <v>273182.43</v>
          </cell>
          <cell r="AO350">
            <v>4.4600000000000001E-2</v>
          </cell>
          <cell r="AP350" t="str">
            <v>Then-Issued 10-yr. Treas</v>
          </cell>
          <cell r="AQ350">
            <v>3779212.9</v>
          </cell>
          <cell r="AR350" t="str">
            <v>Actual/360</v>
          </cell>
          <cell r="AS350" t="str">
            <v>P&amp;I Amortized with balloon</v>
          </cell>
          <cell r="AT350" t="str">
            <v>Fixed Rate</v>
          </cell>
          <cell r="AU350" t="str">
            <v>CMO FrontRunner</v>
          </cell>
          <cell r="AV350">
            <v>17718.335071113917</v>
          </cell>
          <cell r="AW350">
            <v>212620.02085336699</v>
          </cell>
          <cell r="AX350" t="str">
            <v>N</v>
          </cell>
          <cell r="AY350">
            <v>14754</v>
          </cell>
          <cell r="BA350" t="str">
            <v>Traditional</v>
          </cell>
          <cell r="BC350">
            <v>5241</v>
          </cell>
        </row>
        <row r="351">
          <cell r="B351" t="str">
            <v>Not Assigned</v>
          </cell>
          <cell r="D351" t="str">
            <v>North East</v>
          </cell>
          <cell r="E351" t="str">
            <v>Quality Suites Shady Grove &amp; Sleep Inn</v>
          </cell>
          <cell r="F351">
            <v>10800000</v>
          </cell>
          <cell r="G351">
            <v>1.6118342087418973</v>
          </cell>
          <cell r="H351">
            <v>1.2515343888888899</v>
          </cell>
          <cell r="I351">
            <v>0.61814582240586502</v>
          </cell>
          <cell r="J351">
            <v>6.0449999999999997E-2</v>
          </cell>
          <cell r="K351">
            <v>1.5299999999999999E-2</v>
          </cell>
          <cell r="L351">
            <v>10</v>
          </cell>
          <cell r="M351">
            <v>25</v>
          </cell>
          <cell r="N351">
            <v>0</v>
          </cell>
          <cell r="O351" t="str">
            <v>Hotel</v>
          </cell>
          <cell r="Q351" t="str">
            <v>Hotel-</v>
          </cell>
          <cell r="R351" t="str">
            <v>Rockville</v>
          </cell>
          <cell r="S351" t="str">
            <v>MD</v>
          </cell>
          <cell r="T351">
            <v>20850</v>
          </cell>
          <cell r="U351">
            <v>38423</v>
          </cell>
          <cell r="W351">
            <v>38403</v>
          </cell>
          <cell r="X351">
            <v>38411</v>
          </cell>
          <cell r="Y351">
            <v>38412</v>
          </cell>
          <cell r="AC351" t="str">
            <v>Jon Albertell</v>
          </cell>
          <cell r="AD351" t="str">
            <v>Ilir S.Telegrafi</v>
          </cell>
          <cell r="AE351" t="str">
            <v>William Kautter</v>
          </cell>
          <cell r="AG351" t="str">
            <v>Eliza Davies</v>
          </cell>
          <cell r="AH351" t="str">
            <v>Cathlene Banker</v>
          </cell>
          <cell r="AJ351" t="str">
            <v>In Process</v>
          </cell>
          <cell r="AK351" t="b">
            <v>0</v>
          </cell>
          <cell r="AN351">
            <v>1351657.14</v>
          </cell>
          <cell r="AO351">
            <v>4.5149999999999996E-2</v>
          </cell>
          <cell r="AP351" t="str">
            <v>On-the-Run (10-yr Treas.)</v>
          </cell>
          <cell r="AQ351">
            <v>17471605.579999998</v>
          </cell>
          <cell r="AR351" t="str">
            <v>Actual/360</v>
          </cell>
          <cell r="AS351" t="str">
            <v>P&amp;I Amortized with balloon</v>
          </cell>
          <cell r="AT351" t="str">
            <v>Fixed Rate</v>
          </cell>
          <cell r="AU351" t="str">
            <v>CMO Regular</v>
          </cell>
          <cell r="AV351">
            <v>69881.935988887242</v>
          </cell>
          <cell r="AW351">
            <v>838583.23186664691</v>
          </cell>
          <cell r="AX351" t="str">
            <v>N</v>
          </cell>
          <cell r="AY351">
            <v>0</v>
          </cell>
          <cell r="BA351" t="str">
            <v>Non-Traditional</v>
          </cell>
          <cell r="BC351">
            <v>5252</v>
          </cell>
        </row>
        <row r="352">
          <cell r="B352" t="str">
            <v>PWR8</v>
          </cell>
          <cell r="C352">
            <v>38</v>
          </cell>
          <cell r="D352" t="str">
            <v>North East</v>
          </cell>
          <cell r="E352" t="str">
            <v>Sleep Inn at Miami International Airport</v>
          </cell>
          <cell r="F352">
            <v>5200000</v>
          </cell>
          <cell r="G352">
            <v>1.6406169550982865</v>
          </cell>
          <cell r="H352">
            <v>1.27388321153846</v>
          </cell>
          <cell r="I352">
            <v>0.63042202494371902</v>
          </cell>
          <cell r="J352">
            <v>6.0449999999999997E-2</v>
          </cell>
          <cell r="K352">
            <v>1.5299999999999999E-2</v>
          </cell>
          <cell r="L352">
            <v>10</v>
          </cell>
          <cell r="M352">
            <v>25</v>
          </cell>
          <cell r="N352">
            <v>0</v>
          </cell>
          <cell r="O352" t="str">
            <v>Hotel</v>
          </cell>
          <cell r="P352" t="str">
            <v>Limited Service</v>
          </cell>
          <cell r="Q352" t="str">
            <v>Hotel-Limited Service</v>
          </cell>
          <cell r="R352" t="str">
            <v>Miami Springs</v>
          </cell>
          <cell r="S352" t="str">
            <v>FL</v>
          </cell>
          <cell r="T352">
            <v>33166</v>
          </cell>
          <cell r="U352">
            <v>38423</v>
          </cell>
          <cell r="W352">
            <v>38403</v>
          </cell>
          <cell r="X352">
            <v>38412</v>
          </cell>
          <cell r="Y352">
            <v>38412</v>
          </cell>
          <cell r="AC352" t="str">
            <v>Jon Albertell</v>
          </cell>
          <cell r="AD352" t="str">
            <v>Ilir S.Telegrafi</v>
          </cell>
          <cell r="AE352" t="str">
            <v>William Kautter</v>
          </cell>
          <cell r="AF352" t="str">
            <v>Joseph DeGasperis</v>
          </cell>
          <cell r="AG352" t="str">
            <v>Eliza Davies</v>
          </cell>
          <cell r="AH352" t="str">
            <v>Cathlene Banker</v>
          </cell>
          <cell r="AJ352" t="str">
            <v>In Process</v>
          </cell>
          <cell r="AK352" t="b">
            <v>0</v>
          </cell>
          <cell r="AN352">
            <v>662419.27</v>
          </cell>
          <cell r="AO352">
            <v>4.5149999999999996E-2</v>
          </cell>
          <cell r="AP352" t="str">
            <v>On-the-Run (10-yr Treas.)</v>
          </cell>
          <cell r="AQ352">
            <v>8248442.7800000003</v>
          </cell>
          <cell r="AR352" t="str">
            <v>Actual/360</v>
          </cell>
          <cell r="AS352" t="str">
            <v>P&amp;I Amortized with balloon</v>
          </cell>
          <cell r="AT352" t="str">
            <v>Fixed Rate</v>
          </cell>
          <cell r="AU352" t="str">
            <v>CMO Regular</v>
          </cell>
          <cell r="AV352">
            <v>33646.858068723486</v>
          </cell>
          <cell r="AW352">
            <v>403762.29682468181</v>
          </cell>
          <cell r="AX352" t="str">
            <v>N</v>
          </cell>
          <cell r="AY352">
            <v>42172</v>
          </cell>
          <cell r="BA352" t="str">
            <v>Non-Traditional</v>
          </cell>
          <cell r="BC352">
            <v>5255</v>
          </cell>
        </row>
        <row r="353">
          <cell r="B353" t="str">
            <v>Not Assigned</v>
          </cell>
          <cell r="D353" t="str">
            <v>North East</v>
          </cell>
          <cell r="E353" t="str">
            <v>Quality Inn West End</v>
          </cell>
          <cell r="F353">
            <v>3700000</v>
          </cell>
          <cell r="G353">
            <v>1.6229588541278008</v>
          </cell>
          <cell r="H353">
            <v>1.2601722972973</v>
          </cell>
          <cell r="I353">
            <v>0.59603461361154897</v>
          </cell>
          <cell r="J353">
            <v>6.0449999999999997E-2</v>
          </cell>
          <cell r="K353">
            <v>1.5299999999999999E-2</v>
          </cell>
          <cell r="L353">
            <v>10</v>
          </cell>
          <cell r="M353">
            <v>25</v>
          </cell>
          <cell r="N353">
            <v>0</v>
          </cell>
          <cell r="O353" t="str">
            <v>Hotel</v>
          </cell>
          <cell r="Q353" t="str">
            <v>Hotel-</v>
          </cell>
          <cell r="R353" t="str">
            <v>Richmond</v>
          </cell>
          <cell r="S353" t="str">
            <v>VA</v>
          </cell>
          <cell r="T353">
            <v>23294</v>
          </cell>
          <cell r="U353">
            <v>38423</v>
          </cell>
          <cell r="W353">
            <v>38403</v>
          </cell>
          <cell r="X353">
            <v>38411</v>
          </cell>
          <cell r="Y353">
            <v>38412</v>
          </cell>
          <cell r="AC353" t="str">
            <v>Jon Albertell</v>
          </cell>
          <cell r="AD353" t="str">
            <v>Ilir S.Telegrafi</v>
          </cell>
          <cell r="AE353" t="str">
            <v>William Kautter</v>
          </cell>
          <cell r="AG353" t="str">
            <v>Eliza Davies</v>
          </cell>
          <cell r="AH353" t="str">
            <v>Cathlene Banker</v>
          </cell>
          <cell r="AJ353" t="str">
            <v>In Process</v>
          </cell>
          <cell r="AK353" t="b">
            <v>0</v>
          </cell>
          <cell r="AN353">
            <v>466263.75</v>
          </cell>
          <cell r="AO353">
            <v>4.5149999999999996E-2</v>
          </cell>
          <cell r="AP353" t="str">
            <v>On-the-Run (10-yr Treas.)</v>
          </cell>
          <cell r="AQ353">
            <v>6207693.1699999999</v>
          </cell>
          <cell r="AR353" t="str">
            <v>Actual/360</v>
          </cell>
          <cell r="AS353" t="str">
            <v>P&amp;I Amortized with balloon</v>
          </cell>
          <cell r="AT353" t="str">
            <v>Fixed Rate</v>
          </cell>
          <cell r="AU353" t="str">
            <v>CMO Regular</v>
          </cell>
          <cell r="AV353">
            <v>23941.033625822482</v>
          </cell>
          <cell r="AW353">
            <v>287292.40350986976</v>
          </cell>
          <cell r="AX353" t="str">
            <v>N</v>
          </cell>
          <cell r="AY353">
            <v>0</v>
          </cell>
          <cell r="BA353" t="str">
            <v>Non-Traditional</v>
          </cell>
          <cell r="BC353">
            <v>5256</v>
          </cell>
        </row>
        <row r="354">
          <cell r="B354" t="str">
            <v>Not Assigned</v>
          </cell>
          <cell r="D354" t="str">
            <v>North East</v>
          </cell>
          <cell r="E354" t="str">
            <v>Comfort Inn Palm Beach Lakes</v>
          </cell>
          <cell r="F354">
            <v>6700000</v>
          </cell>
          <cell r="G354">
            <v>1.6271451594969992</v>
          </cell>
          <cell r="H354">
            <v>1.26342282089552</v>
          </cell>
          <cell r="I354">
            <v>0.61662354702566202</v>
          </cell>
          <cell r="J354">
            <v>6.0449999999999997E-2</v>
          </cell>
          <cell r="K354">
            <v>1.5299999999999999E-2</v>
          </cell>
          <cell r="L354">
            <v>10</v>
          </cell>
          <cell r="M354">
            <v>25</v>
          </cell>
          <cell r="N354">
            <v>0</v>
          </cell>
          <cell r="O354" t="str">
            <v>Hotel</v>
          </cell>
          <cell r="P354" t="str">
            <v>Limited Service</v>
          </cell>
          <cell r="Q354" t="str">
            <v>Hotel-Limited Service</v>
          </cell>
          <cell r="R354" t="str">
            <v>West Palm Beach</v>
          </cell>
          <cell r="S354" t="str">
            <v>FL</v>
          </cell>
          <cell r="T354">
            <v>33409</v>
          </cell>
          <cell r="U354">
            <v>38423</v>
          </cell>
          <cell r="W354">
            <v>38403</v>
          </cell>
          <cell r="X354">
            <v>38411</v>
          </cell>
          <cell r="Y354">
            <v>38412</v>
          </cell>
          <cell r="AC354" t="str">
            <v>Jon Albertell</v>
          </cell>
          <cell r="AD354" t="str">
            <v>Ilir S.Telegrafi</v>
          </cell>
          <cell r="AE354" t="str">
            <v>William Kautter</v>
          </cell>
          <cell r="AG354" t="str">
            <v>Eliza Davies</v>
          </cell>
          <cell r="AH354" t="str">
            <v>Cathlene Banker</v>
          </cell>
          <cell r="AJ354" t="str">
            <v>In Process</v>
          </cell>
          <cell r="AK354" t="b">
            <v>0</v>
          </cell>
          <cell r="AN354">
            <v>846493.29</v>
          </cell>
          <cell r="AO354">
            <v>4.5149999999999996E-2</v>
          </cell>
          <cell r="AP354" t="str">
            <v>On-the-Run (10-yr Treas.)</v>
          </cell>
          <cell r="AQ354">
            <v>10865624.630000001</v>
          </cell>
          <cell r="AR354" t="str">
            <v>Actual/360</v>
          </cell>
          <cell r="AS354" t="str">
            <v>P&amp;I Amortized with balloon</v>
          </cell>
          <cell r="AT354" t="str">
            <v>Fixed Rate</v>
          </cell>
          <cell r="AU354" t="str">
            <v>CMO Regular</v>
          </cell>
          <cell r="AV354">
            <v>43352.682511624495</v>
          </cell>
          <cell r="AW354">
            <v>520232.19013949391</v>
          </cell>
          <cell r="AX354" t="str">
            <v>N</v>
          </cell>
          <cell r="AY354">
            <v>0</v>
          </cell>
          <cell r="BA354" t="str">
            <v>Non-Traditional</v>
          </cell>
          <cell r="BC354">
            <v>5257</v>
          </cell>
        </row>
        <row r="355">
          <cell r="B355" t="str">
            <v>Not Assigned</v>
          </cell>
          <cell r="D355" t="str">
            <v>North East</v>
          </cell>
          <cell r="E355" t="str">
            <v>Comfort Inn Tysons Corner</v>
          </cell>
          <cell r="F355">
            <v>14300000</v>
          </cell>
          <cell r="G355">
            <v>1.6106941535243815</v>
          </cell>
          <cell r="H355">
            <v>1.25064917482517</v>
          </cell>
          <cell r="I355">
            <v>0.64786695459311805</v>
          </cell>
          <cell r="J355">
            <v>6.0449999999999997E-2</v>
          </cell>
          <cell r="K355">
            <v>1.5299999999999999E-2</v>
          </cell>
          <cell r="L355">
            <v>5</v>
          </cell>
          <cell r="M355">
            <v>25</v>
          </cell>
          <cell r="N355">
            <v>0</v>
          </cell>
          <cell r="O355" t="str">
            <v>Hotel</v>
          </cell>
          <cell r="Q355" t="str">
            <v>Hotel-</v>
          </cell>
          <cell r="R355" t="str">
            <v>Vienna</v>
          </cell>
          <cell r="S355" t="str">
            <v>VA</v>
          </cell>
          <cell r="T355">
            <v>22182</v>
          </cell>
          <cell r="U355">
            <v>38423</v>
          </cell>
          <cell r="W355">
            <v>38403</v>
          </cell>
          <cell r="X355">
            <v>38411</v>
          </cell>
          <cell r="Y355">
            <v>38412</v>
          </cell>
          <cell r="AC355" t="str">
            <v>Jon Albertell</v>
          </cell>
          <cell r="AD355" t="str">
            <v>Ilir S.Telegrafi</v>
          </cell>
          <cell r="AE355" t="str">
            <v>William Kautter</v>
          </cell>
          <cell r="AG355" t="str">
            <v>Eliza Davies</v>
          </cell>
          <cell r="AH355" t="str">
            <v>Cathlene Banker</v>
          </cell>
          <cell r="AJ355" t="str">
            <v>In Process</v>
          </cell>
          <cell r="AK355" t="b">
            <v>0</v>
          </cell>
          <cell r="AN355">
            <v>1788428.32</v>
          </cell>
          <cell r="AO355">
            <v>4.5149999999999996E-2</v>
          </cell>
          <cell r="AP355" t="str">
            <v>On-the-Run (10-yr Treas.)</v>
          </cell>
          <cell r="AQ355">
            <v>22072433.079999998</v>
          </cell>
          <cell r="AR355" t="str">
            <v>Actual/360</v>
          </cell>
          <cell r="AS355" t="str">
            <v>P&amp;I Amortized with balloon</v>
          </cell>
          <cell r="AT355" t="str">
            <v>Fixed Rate</v>
          </cell>
          <cell r="AU355" t="str">
            <v>CMO Regular</v>
          </cell>
          <cell r="AV355">
            <v>92528.859688989585</v>
          </cell>
          <cell r="AW355">
            <v>1110346.316267875</v>
          </cell>
          <cell r="AX355" t="str">
            <v>N</v>
          </cell>
          <cell r="AY355">
            <v>0</v>
          </cell>
          <cell r="BA355" t="str">
            <v>Non-Traditional</v>
          </cell>
          <cell r="BC355">
            <v>5258</v>
          </cell>
        </row>
        <row r="356">
          <cell r="B356" t="str">
            <v>Not Assigned</v>
          </cell>
          <cell r="D356" t="str">
            <v>North East</v>
          </cell>
          <cell r="E356" t="str">
            <v>Comfort Inn - Hall of Fame</v>
          </cell>
          <cell r="F356">
            <v>3600000</v>
          </cell>
          <cell r="G356">
            <v>1.6258088859768742</v>
          </cell>
          <cell r="H356">
            <v>1.2623852499999999</v>
          </cell>
          <cell r="I356">
            <v>0.61134920690907102</v>
          </cell>
          <cell r="J356">
            <v>6.0449999999999997E-2</v>
          </cell>
          <cell r="K356">
            <v>1.5299999999999999E-2</v>
          </cell>
          <cell r="L356">
            <v>10</v>
          </cell>
          <cell r="M356">
            <v>25</v>
          </cell>
          <cell r="N356">
            <v>0</v>
          </cell>
          <cell r="O356" t="str">
            <v>Hotel</v>
          </cell>
          <cell r="Q356" t="str">
            <v>Hotel-</v>
          </cell>
          <cell r="R356" t="str">
            <v>Canton</v>
          </cell>
          <cell r="S356" t="str">
            <v>OH</v>
          </cell>
          <cell r="T356">
            <v>44709</v>
          </cell>
          <cell r="U356">
            <v>38423</v>
          </cell>
          <cell r="W356">
            <v>38403</v>
          </cell>
          <cell r="X356">
            <v>38411</v>
          </cell>
          <cell r="Y356">
            <v>38412</v>
          </cell>
          <cell r="AC356" t="str">
            <v>Jon Albertell</v>
          </cell>
          <cell r="AD356" t="str">
            <v>Ilir S.Telegrafi</v>
          </cell>
          <cell r="AE356" t="str">
            <v>William Kautter</v>
          </cell>
          <cell r="AG356" t="str">
            <v>Eliza Davies</v>
          </cell>
          <cell r="AH356" t="str">
            <v>Cathlene Banker</v>
          </cell>
          <cell r="AJ356" t="str">
            <v>In Process</v>
          </cell>
          <cell r="AK356" t="b">
            <v>0</v>
          </cell>
          <cell r="AN356">
            <v>454458.69</v>
          </cell>
          <cell r="AO356">
            <v>4.5149999999999996E-2</v>
          </cell>
          <cell r="AP356" t="str">
            <v>On-the-Run (10-yr Treas.)</v>
          </cell>
          <cell r="AQ356">
            <v>5888614.8200000003</v>
          </cell>
          <cell r="AR356" t="str">
            <v>Actual/360</v>
          </cell>
          <cell r="AS356" t="str">
            <v>P&amp;I Amortized with balloon</v>
          </cell>
          <cell r="AT356" t="str">
            <v>Fixed Rate</v>
          </cell>
          <cell r="AU356" t="str">
            <v>CMO Regular</v>
          </cell>
          <cell r="AV356">
            <v>23293.978662962414</v>
          </cell>
          <cell r="AW356">
            <v>279527.74395554897</v>
          </cell>
          <cell r="AX356" t="str">
            <v>N</v>
          </cell>
          <cell r="AY356">
            <v>0</v>
          </cell>
          <cell r="BA356" t="str">
            <v>Non-Traditional</v>
          </cell>
          <cell r="BC356">
            <v>5259</v>
          </cell>
        </row>
        <row r="357">
          <cell r="B357" t="str">
            <v>Not Assigned</v>
          </cell>
          <cell r="D357" t="str">
            <v>North East</v>
          </cell>
          <cell r="E357" t="str">
            <v>Best Western Hotel JTB/Southpoint</v>
          </cell>
          <cell r="F357">
            <v>6300000</v>
          </cell>
          <cell r="G357">
            <v>1.6335802024862436</v>
          </cell>
          <cell r="H357">
            <v>1.2684194126984101</v>
          </cell>
          <cell r="I357">
            <v>0.62158765888259104</v>
          </cell>
          <cell r="J357">
            <v>6.0449999999999997E-2</v>
          </cell>
          <cell r="K357">
            <v>1.5299999999999999E-2</v>
          </cell>
          <cell r="L357">
            <v>10</v>
          </cell>
          <cell r="M357">
            <v>25</v>
          </cell>
          <cell r="N357">
            <v>0</v>
          </cell>
          <cell r="O357" t="str">
            <v>Hotel</v>
          </cell>
          <cell r="P357" t="str">
            <v>Limited Service</v>
          </cell>
          <cell r="Q357" t="str">
            <v>Hotel-Limited Service</v>
          </cell>
          <cell r="R357" t="str">
            <v>Jacksonville</v>
          </cell>
          <cell r="S357" t="str">
            <v>FL</v>
          </cell>
          <cell r="T357">
            <v>32256</v>
          </cell>
          <cell r="U357">
            <v>38423</v>
          </cell>
          <cell r="W357">
            <v>38403</v>
          </cell>
          <cell r="X357">
            <v>38411</v>
          </cell>
          <cell r="Y357">
            <v>38412</v>
          </cell>
          <cell r="AC357" t="str">
            <v>Jon Albertell</v>
          </cell>
          <cell r="AD357" t="str">
            <v>Ilir S.Telegrafi</v>
          </cell>
          <cell r="AE357" t="str">
            <v>William Kautter</v>
          </cell>
          <cell r="AG357" t="str">
            <v>Eliza Davies</v>
          </cell>
          <cell r="AH357" t="str">
            <v>Cathlene Banker</v>
          </cell>
          <cell r="AJ357" t="str">
            <v>In Process</v>
          </cell>
          <cell r="AK357" t="b">
            <v>0</v>
          </cell>
          <cell r="AN357">
            <v>799104.23</v>
          </cell>
          <cell r="AO357">
            <v>4.5149999999999996E-2</v>
          </cell>
          <cell r="AP357" t="str">
            <v>On-the-Run (10-yr Treas.)</v>
          </cell>
          <cell r="AQ357">
            <v>10135336.359999999</v>
          </cell>
          <cell r="AR357" t="str">
            <v>Actual/360</v>
          </cell>
          <cell r="AS357" t="str">
            <v>P&amp;I Amortized with balloon</v>
          </cell>
          <cell r="AT357" t="str">
            <v>Fixed Rate</v>
          </cell>
          <cell r="AU357" t="str">
            <v>CMO Regular</v>
          </cell>
          <cell r="AV357">
            <v>40764.462660184225</v>
          </cell>
          <cell r="AW357">
            <v>489173.55192221073</v>
          </cell>
          <cell r="AX357" t="str">
            <v>N</v>
          </cell>
          <cell r="AY357">
            <v>0</v>
          </cell>
          <cell r="BA357" t="str">
            <v>Non-Traditional</v>
          </cell>
          <cell r="BC357">
            <v>5260</v>
          </cell>
        </row>
        <row r="358">
          <cell r="B358" t="str">
            <v>PWR8</v>
          </cell>
          <cell r="C358">
            <v>38</v>
          </cell>
          <cell r="D358" t="str">
            <v>North East</v>
          </cell>
          <cell r="E358" t="str">
            <v>Best Western - Gregory Hotel</v>
          </cell>
          <cell r="F358">
            <v>10900000</v>
          </cell>
          <cell r="G358">
            <v>1.6157009474013591</v>
          </cell>
          <cell r="H358">
            <v>1.2545367798165099</v>
          </cell>
          <cell r="I358">
            <v>0.65000359472859603</v>
          </cell>
          <cell r="J358">
            <v>6.0449999999999997E-2</v>
          </cell>
          <cell r="K358">
            <v>1.5299999999999999E-2</v>
          </cell>
          <cell r="L358">
            <v>10</v>
          </cell>
          <cell r="M358">
            <v>25</v>
          </cell>
          <cell r="N358">
            <v>0</v>
          </cell>
          <cell r="O358" t="str">
            <v>Hotel</v>
          </cell>
          <cell r="Q358" t="str">
            <v>Hotel-</v>
          </cell>
          <cell r="R358" t="str">
            <v>Brooklyn</v>
          </cell>
          <cell r="S358" t="str">
            <v>NY</v>
          </cell>
          <cell r="T358">
            <v>11209</v>
          </cell>
          <cell r="U358">
            <v>38423</v>
          </cell>
          <cell r="W358">
            <v>38403</v>
          </cell>
          <cell r="X358">
            <v>38412</v>
          </cell>
          <cell r="Y358">
            <v>38412</v>
          </cell>
          <cell r="AC358" t="str">
            <v>Jon Albertell</v>
          </cell>
          <cell r="AD358" t="str">
            <v>Ilir S.Telegrafi</v>
          </cell>
          <cell r="AE358" t="str">
            <v>William Kautter</v>
          </cell>
          <cell r="AG358" t="str">
            <v>Eliza Davies</v>
          </cell>
          <cell r="AH358" t="str">
            <v>Cathlene Banker</v>
          </cell>
          <cell r="AJ358" t="str">
            <v>In Process</v>
          </cell>
          <cell r="AK358" t="b">
            <v>0</v>
          </cell>
          <cell r="AN358">
            <v>1367445.09</v>
          </cell>
          <cell r="AO358">
            <v>4.5149999999999996E-2</v>
          </cell>
          <cell r="AP358" t="str">
            <v>On-the-Run (10-yr Treas.)</v>
          </cell>
          <cell r="AQ358">
            <v>16769138.029999999</v>
          </cell>
          <cell r="AR358" t="str">
            <v>Actual/360</v>
          </cell>
          <cell r="AS358" t="str">
            <v>P&amp;I Amortized with balloon</v>
          </cell>
          <cell r="AT358" t="str">
            <v>Fixed Rate</v>
          </cell>
          <cell r="AU358" t="str">
            <v>CMO Regular</v>
          </cell>
          <cell r="AV358">
            <v>70528.990951747313</v>
          </cell>
          <cell r="AW358">
            <v>846347.89142096776</v>
          </cell>
          <cell r="AX358" t="str">
            <v>N</v>
          </cell>
          <cell r="AY358">
            <v>0</v>
          </cell>
          <cell r="BA358" t="str">
            <v>Non-Traditional</v>
          </cell>
          <cell r="BC358">
            <v>5261</v>
          </cell>
        </row>
        <row r="359">
          <cell r="B359" t="str">
            <v>Not Assigned</v>
          </cell>
          <cell r="D359" t="str">
            <v>North West</v>
          </cell>
          <cell r="E359" t="str">
            <v>Centennial Square</v>
          </cell>
          <cell r="F359">
            <v>3000000</v>
          </cell>
          <cell r="G359">
            <v>1.4819980666255965</v>
          </cell>
          <cell r="H359">
            <v>1.0954929333333301</v>
          </cell>
          <cell r="I359">
            <v>0.63220793170515699</v>
          </cell>
          <cell r="J359">
            <v>5.5320000000000001E-2</v>
          </cell>
          <cell r="K359">
            <v>1.15E-2</v>
          </cell>
          <cell r="L359">
            <v>10</v>
          </cell>
          <cell r="M359">
            <v>25</v>
          </cell>
          <cell r="N359">
            <v>0</v>
          </cell>
          <cell r="O359" t="str">
            <v>Retail</v>
          </cell>
          <cell r="P359" t="str">
            <v>Unanchored</v>
          </cell>
          <cell r="Q359" t="str">
            <v>Retail-Unanchored</v>
          </cell>
          <cell r="R359" t="str">
            <v>Idaho Falls</v>
          </cell>
          <cell r="S359" t="str">
            <v>ID</v>
          </cell>
          <cell r="U359">
            <v>38505</v>
          </cell>
          <cell r="V359">
            <v>38413</v>
          </cell>
          <cell r="W359">
            <v>38415</v>
          </cell>
          <cell r="AC359" t="str">
            <v>Mark Doris</v>
          </cell>
          <cell r="AD359" t="str">
            <v>Wayne Cable</v>
          </cell>
          <cell r="AE359" t="str">
            <v>Mary Lou Lemley</v>
          </cell>
          <cell r="AF359" t="str">
            <v>Brian Jacks</v>
          </cell>
          <cell r="AJ359" t="str">
            <v>App. Sent</v>
          </cell>
          <cell r="AK359" t="b">
            <v>0</v>
          </cell>
          <cell r="AN359">
            <v>328647.88</v>
          </cell>
          <cell r="AO359">
            <v>4.3819999999999998E-2</v>
          </cell>
          <cell r="AP359" t="str">
            <v>Then-Issued 10-yr. Treas</v>
          </cell>
          <cell r="AQ359">
            <v>4745274.22</v>
          </cell>
          <cell r="AR359" t="str">
            <v>Actual/360</v>
          </cell>
          <cell r="AS359" t="str">
            <v>P&amp;I Amortized with balloon</v>
          </cell>
          <cell r="AT359" t="str">
            <v>Fixed Rate</v>
          </cell>
          <cell r="AU359" t="str">
            <v>CMO FrontRunner</v>
          </cell>
          <cell r="AV359">
            <v>18479.999367132987</v>
          </cell>
          <cell r="AW359">
            <v>221759.99240559584</v>
          </cell>
          <cell r="AX359" t="str">
            <v>N</v>
          </cell>
          <cell r="AY359">
            <v>58861</v>
          </cell>
          <cell r="BA359" t="str">
            <v>Traditional</v>
          </cell>
          <cell r="BC359">
            <v>5284</v>
          </cell>
        </row>
        <row r="360">
          <cell r="B360" t="str">
            <v>Not Assigned</v>
          </cell>
          <cell r="D360" t="str">
            <v>CMB</v>
          </cell>
          <cell r="E360" t="str">
            <v>North Bay Self Storage</v>
          </cell>
          <cell r="F360">
            <v>4100000</v>
          </cell>
          <cell r="G360">
            <v>1.7056962097044945</v>
          </cell>
          <cell r="H360">
            <v>1.1328069756097601</v>
          </cell>
          <cell r="I360">
            <v>0.68187269610391799</v>
          </cell>
          <cell r="J360">
            <v>5.2699999999999997E-2</v>
          </cell>
          <cell r="K360">
            <v>8.9999999999999993E-3</v>
          </cell>
          <cell r="L360">
            <v>10</v>
          </cell>
          <cell r="M360">
            <v>30</v>
          </cell>
          <cell r="N360">
            <v>0</v>
          </cell>
          <cell r="O360" t="str">
            <v>Self Storage</v>
          </cell>
          <cell r="Q360" t="str">
            <v>Self Storage</v>
          </cell>
          <cell r="R360" t="str">
            <v>Petaluma</v>
          </cell>
          <cell r="S360" t="str">
            <v>SCA</v>
          </cell>
          <cell r="V360">
            <v>38411</v>
          </cell>
          <cell r="AC360" t="str">
            <v>Tony Petosa</v>
          </cell>
          <cell r="AE360" t="str">
            <v>Deborah Jenkins</v>
          </cell>
          <cell r="AF360" t="str">
            <v>Nicole Young</v>
          </cell>
          <cell r="AG360" t="str">
            <v>Ken Vyse</v>
          </cell>
          <cell r="AJ360" t="str">
            <v>In Process - Locked</v>
          </cell>
          <cell r="AK360" t="b">
            <v>1</v>
          </cell>
          <cell r="AN360">
            <v>464450.86</v>
          </cell>
          <cell r="AO360">
            <v>4.3699999999999996E-2</v>
          </cell>
          <cell r="AP360" t="str">
            <v>Then-Issued 10-yr. Treas</v>
          </cell>
          <cell r="AQ360">
            <v>6012852.5800000001</v>
          </cell>
          <cell r="AR360" t="str">
            <v>Actual/360</v>
          </cell>
          <cell r="AS360" t="str">
            <v>P&amp;I Amortized with balloon</v>
          </cell>
          <cell r="AT360" t="str">
            <v>Fixed Rate</v>
          </cell>
          <cell r="AU360" t="str">
            <v>CMO Regular</v>
          </cell>
          <cell r="AV360">
            <v>22691.167461783069</v>
          </cell>
          <cell r="AW360">
            <v>272294.00954139681</v>
          </cell>
          <cell r="AX360" t="str">
            <v>N</v>
          </cell>
          <cell r="AY360">
            <v>0</v>
          </cell>
          <cell r="BA360" t="str">
            <v>Non-Traditional</v>
          </cell>
          <cell r="BC360">
            <v>5307</v>
          </cell>
        </row>
        <row r="361">
          <cell r="B361" t="str">
            <v>Not Assigned</v>
          </cell>
          <cell r="D361" t="str">
            <v>North West</v>
          </cell>
          <cell r="E361" t="str">
            <v>Pavilion West Shopping Center</v>
          </cell>
          <cell r="F361">
            <v>4000000</v>
          </cell>
          <cell r="G361">
            <v>1.8055180326326921</v>
          </cell>
          <cell r="H361">
            <v>2.3267384249999998</v>
          </cell>
          <cell r="I361">
            <v>0.29197080291970801</v>
          </cell>
          <cell r="J361">
            <v>5.2699999999999997E-2</v>
          </cell>
          <cell r="K361">
            <v>8.9999999999999993E-3</v>
          </cell>
          <cell r="L361">
            <v>10</v>
          </cell>
          <cell r="M361">
            <v>10</v>
          </cell>
          <cell r="N361">
            <v>0</v>
          </cell>
          <cell r="O361" t="str">
            <v>Retail</v>
          </cell>
          <cell r="P361" t="str">
            <v>Unanchored</v>
          </cell>
          <cell r="Q361" t="str">
            <v>Retail-Unanchored</v>
          </cell>
          <cell r="R361" t="str">
            <v>Fresno</v>
          </cell>
          <cell r="S361" t="str">
            <v>NCA</v>
          </cell>
          <cell r="T361">
            <v>93711</v>
          </cell>
          <cell r="V361">
            <v>38413</v>
          </cell>
          <cell r="AC361" t="str">
            <v>Eric Smith</v>
          </cell>
          <cell r="AD361" t="str">
            <v>Kristin Howes</v>
          </cell>
          <cell r="AE361" t="str">
            <v>Courtney Boscoe</v>
          </cell>
          <cell r="AJ361" t="str">
            <v>Hard Quote</v>
          </cell>
          <cell r="AK361" t="b">
            <v>0</v>
          </cell>
          <cell r="AN361">
            <v>930695.37</v>
          </cell>
          <cell r="AO361">
            <v>4.3699999999999996E-2</v>
          </cell>
          <cell r="AP361" t="str">
            <v>Then-Issued 10-yr. Treas</v>
          </cell>
          <cell r="AQ361">
            <v>13700000</v>
          </cell>
          <cell r="AR361" t="str">
            <v>Actual/360</v>
          </cell>
          <cell r="AS361" t="str">
            <v>P&amp;I Amortized with balloon</v>
          </cell>
          <cell r="AT361" t="str">
            <v>Fixed Rate</v>
          </cell>
          <cell r="AU361" t="str">
            <v>CMO FrontRunner</v>
          </cell>
          <cell r="AV361">
            <v>42956.063632834455</v>
          </cell>
          <cell r="AW361">
            <v>515472.76359401346</v>
          </cell>
          <cell r="AX361" t="str">
            <v>N</v>
          </cell>
          <cell r="AY361">
            <v>72841</v>
          </cell>
          <cell r="BA361" t="str">
            <v>Traditional</v>
          </cell>
          <cell r="BC361">
            <v>5318</v>
          </cell>
        </row>
        <row r="362">
          <cell r="B362" t="str">
            <v>Not Assigned</v>
          </cell>
          <cell r="D362" t="str">
            <v>South West</v>
          </cell>
          <cell r="E362" t="str">
            <v>Fleishcher Customs Building</v>
          </cell>
          <cell r="F362">
            <v>2135000</v>
          </cell>
          <cell r="G362">
            <v>1.3306825113502523</v>
          </cell>
          <cell r="H362">
            <v>0.93693840749414503</v>
          </cell>
          <cell r="I362">
            <v>0.73934525910972704</v>
          </cell>
          <cell r="J362">
            <v>5.8000000000000003E-2</v>
          </cell>
          <cell r="K362">
            <v>1.43E-2</v>
          </cell>
          <cell r="L362">
            <v>10</v>
          </cell>
          <cell r="M362">
            <v>30</v>
          </cell>
          <cell r="N362">
            <v>0</v>
          </cell>
          <cell r="O362" t="str">
            <v>Industrial</v>
          </cell>
          <cell r="P362" t="str">
            <v>Warehouse</v>
          </cell>
          <cell r="Q362" t="str">
            <v>Industrial-Warehouse</v>
          </cell>
          <cell r="R362" t="str">
            <v>Gardena</v>
          </cell>
          <cell r="S362" t="str">
            <v>SCA</v>
          </cell>
          <cell r="T362">
            <v>90061</v>
          </cell>
          <cell r="V362">
            <v>38414</v>
          </cell>
          <cell r="AC362" t="str">
            <v>Chris Lewis</v>
          </cell>
          <cell r="AD362" t="str">
            <v>Ryan Johnson</v>
          </cell>
          <cell r="AE362" t="str">
            <v>Angela Akiyama</v>
          </cell>
          <cell r="AG362" t="str">
            <v>Luz Manalo</v>
          </cell>
          <cell r="AJ362" t="str">
            <v>Hard Quote</v>
          </cell>
          <cell r="AK362" t="b">
            <v>0</v>
          </cell>
          <cell r="AN362">
            <v>200036.35</v>
          </cell>
          <cell r="AO362">
            <v>4.3700000000000003E-2</v>
          </cell>
          <cell r="AP362" t="str">
            <v>Then-Issued 10-yr. Treas</v>
          </cell>
          <cell r="AQ362">
            <v>2887690.12</v>
          </cell>
          <cell r="AR362" t="str">
            <v>Actual/360</v>
          </cell>
          <cell r="AS362" t="str">
            <v>P&amp;I Amortized with balloon</v>
          </cell>
          <cell r="AT362" t="str">
            <v>Fixed Rate</v>
          </cell>
          <cell r="AU362" t="str">
            <v>CMO FrontRunner</v>
          </cell>
          <cell r="AV362">
            <v>12527.177362854558</v>
          </cell>
          <cell r="AW362">
            <v>150326.1283542547</v>
          </cell>
          <cell r="AX362" t="str">
            <v>Y</v>
          </cell>
          <cell r="AY362">
            <v>36750</v>
          </cell>
          <cell r="BA362" t="str">
            <v>Traditional</v>
          </cell>
          <cell r="BC362">
            <v>5322</v>
          </cell>
        </row>
        <row r="363">
          <cell r="B363" t="str">
            <v>Not Assigned</v>
          </cell>
          <cell r="D363" t="str">
            <v>North West</v>
          </cell>
          <cell r="E363" t="str">
            <v>Lassen Industrial</v>
          </cell>
          <cell r="F363">
            <v>2600000</v>
          </cell>
          <cell r="G363">
            <v>1.5587049275276861</v>
          </cell>
          <cell r="H363">
            <v>1.52038153846154</v>
          </cell>
          <cell r="I363">
            <v>0.43333333333333302</v>
          </cell>
          <cell r="J363">
            <v>5.4199999999999998E-2</v>
          </cell>
          <cell r="K363">
            <v>1.0500000000000001E-2</v>
          </cell>
          <cell r="L363">
            <v>15</v>
          </cell>
          <cell r="M363">
            <v>15</v>
          </cell>
          <cell r="N363">
            <v>0</v>
          </cell>
          <cell r="O363" t="str">
            <v>Industrial</v>
          </cell>
          <cell r="P363" t="str">
            <v>Light</v>
          </cell>
          <cell r="Q363" t="str">
            <v>Industrial-Light</v>
          </cell>
          <cell r="R363" t="str">
            <v>Chatsworth</v>
          </cell>
          <cell r="S363" t="str">
            <v>SCA</v>
          </cell>
          <cell r="T363">
            <v>91311</v>
          </cell>
          <cell r="V363">
            <v>38414</v>
          </cell>
          <cell r="AC363" t="str">
            <v>Eric Smith</v>
          </cell>
          <cell r="AD363" t="str">
            <v>Kristin Howes</v>
          </cell>
          <cell r="AE363" t="str">
            <v>Courtney Boscoe</v>
          </cell>
          <cell r="AJ363" t="str">
            <v>Hard Quote</v>
          </cell>
          <cell r="AK363" t="b">
            <v>0</v>
          </cell>
          <cell r="AN363">
            <v>395299.2</v>
          </cell>
          <cell r="AO363">
            <v>4.3699999999999996E-2</v>
          </cell>
          <cell r="AP363" t="str">
            <v>Then-Issued 10-yr. Treas</v>
          </cell>
          <cell r="AQ363">
            <v>6000000</v>
          </cell>
          <cell r="AR363" t="str">
            <v>Actual/360</v>
          </cell>
          <cell r="AS363" t="str">
            <v>P&amp;I Amortized with balloon</v>
          </cell>
          <cell r="AT363" t="str">
            <v>Fixed Rate</v>
          </cell>
          <cell r="AU363" t="str">
            <v>CMO FrontRunner</v>
          </cell>
          <cell r="AV363">
            <v>21133.955130461909</v>
          </cell>
          <cell r="AW363">
            <v>253607.46156554291</v>
          </cell>
          <cell r="AX363" t="str">
            <v>N</v>
          </cell>
          <cell r="AY363">
            <v>62890</v>
          </cell>
          <cell r="BA363" t="str">
            <v>Traditional</v>
          </cell>
          <cell r="BC363">
            <v>5323</v>
          </cell>
        </row>
        <row r="364">
          <cell r="B364" t="str">
            <v>Not Assigned</v>
          </cell>
          <cell r="D364" t="str">
            <v>North West</v>
          </cell>
          <cell r="E364" t="str">
            <v>Walgreen's - Chesapeake, Virginia</v>
          </cell>
          <cell r="F364">
            <v>2500000</v>
          </cell>
          <cell r="G364">
            <v>1.6590957600341945</v>
          </cell>
          <cell r="H364">
            <v>1.1192031200000001</v>
          </cell>
          <cell r="I364">
            <v>0.54347826086956497</v>
          </cell>
          <cell r="J364">
            <v>5.4100000000000002E-2</v>
          </cell>
          <cell r="K364">
            <v>1.0999999999999999E-2</v>
          </cell>
          <cell r="L364">
            <v>10</v>
          </cell>
          <cell r="M364">
            <v>30</v>
          </cell>
          <cell r="N364">
            <v>0</v>
          </cell>
          <cell r="O364" t="str">
            <v>Retail</v>
          </cell>
          <cell r="P364" t="str">
            <v>Big Box</v>
          </cell>
          <cell r="Q364" t="str">
            <v>Retail-Big Box</v>
          </cell>
          <cell r="R364" t="str">
            <v>Chesapeake</v>
          </cell>
          <cell r="S364" t="str">
            <v>VA</v>
          </cell>
          <cell r="V364">
            <v>38415</v>
          </cell>
          <cell r="AC364" t="str">
            <v>Eric Smith</v>
          </cell>
          <cell r="AD364" t="str">
            <v>Kristin Howes</v>
          </cell>
          <cell r="AE364" t="str">
            <v>Courtney Boscoe</v>
          </cell>
          <cell r="AJ364" t="str">
            <v>Hard Quote</v>
          </cell>
          <cell r="AK364" t="b">
            <v>0</v>
          </cell>
          <cell r="AN364">
            <v>279800.78000000003</v>
          </cell>
          <cell r="AO364">
            <v>4.3099999999999999E-2</v>
          </cell>
          <cell r="AP364" t="str">
            <v>On-the-Run (10-yr Treas.)</v>
          </cell>
          <cell r="AQ364">
            <v>4600000</v>
          </cell>
          <cell r="AS364" t="str">
            <v>P&amp;I Amortized with balloon</v>
          </cell>
          <cell r="AT364" t="str">
            <v>Fixed Rate</v>
          </cell>
          <cell r="AU364" t="str">
            <v>CMO FrontRunner</v>
          </cell>
          <cell r="AV364">
            <v>14053.879365098313</v>
          </cell>
          <cell r="AW364">
            <v>168646.55238117976</v>
          </cell>
          <cell r="AX364" t="str">
            <v>Y</v>
          </cell>
          <cell r="AY364">
            <v>14450</v>
          </cell>
          <cell r="BA364" t="str">
            <v>Traditional</v>
          </cell>
          <cell r="BC364">
            <v>5348</v>
          </cell>
        </row>
        <row r="365">
          <cell r="B365" t="str">
            <v>Not Assigned</v>
          </cell>
          <cell r="D365" t="str">
            <v>South West</v>
          </cell>
          <cell r="E365" t="str">
            <v>Rite Aid - Warren, OH</v>
          </cell>
          <cell r="F365">
            <v>1500000</v>
          </cell>
          <cell r="G365">
            <v>1.4238343410946785</v>
          </cell>
          <cell r="H365">
            <v>1.00361526666667</v>
          </cell>
          <cell r="I365">
            <v>0.66861058806200102</v>
          </cell>
          <cell r="J365">
            <v>5.8099999999999999E-2</v>
          </cell>
          <cell r="K365">
            <v>1.4500000000000001E-2</v>
          </cell>
          <cell r="L365">
            <v>10</v>
          </cell>
          <cell r="M365">
            <v>30</v>
          </cell>
          <cell r="N365">
            <v>0</v>
          </cell>
          <cell r="O365" t="str">
            <v>Retail</v>
          </cell>
          <cell r="P365" t="str">
            <v>Unanchored</v>
          </cell>
          <cell r="Q365" t="str">
            <v>Retail-Unanchored</v>
          </cell>
          <cell r="R365" t="str">
            <v>Warren</v>
          </cell>
          <cell r="S365" t="str">
            <v>OH</v>
          </cell>
          <cell r="T365">
            <v>44484</v>
          </cell>
          <cell r="U365">
            <v>38506</v>
          </cell>
          <cell r="W365">
            <v>38414</v>
          </cell>
          <cell r="X365">
            <v>38421</v>
          </cell>
          <cell r="AC365" t="str">
            <v>John Batug</v>
          </cell>
          <cell r="AD365" t="str">
            <v>James Brady</v>
          </cell>
          <cell r="AE365" t="str">
            <v>Angela Akiyama</v>
          </cell>
          <cell r="AG365" t="str">
            <v>Angela Chan</v>
          </cell>
          <cell r="AJ365" t="str">
            <v>App. Rcvd</v>
          </cell>
          <cell r="AK365" t="b">
            <v>0</v>
          </cell>
          <cell r="AN365">
            <v>150542.29</v>
          </cell>
          <cell r="AO365">
            <v>4.36E-2</v>
          </cell>
          <cell r="AP365" t="str">
            <v>Then-Issued 10-yr. Treas</v>
          </cell>
          <cell r="AQ365">
            <v>2243458.34</v>
          </cell>
          <cell r="AR365" t="str">
            <v>Actual/360</v>
          </cell>
          <cell r="AS365" t="str">
            <v>P&amp;I Amortized with balloon</v>
          </cell>
          <cell r="AT365" t="str">
            <v>Fixed Rate</v>
          </cell>
          <cell r="AU365" t="str">
            <v>CMO FrontRunner</v>
          </cell>
          <cell r="AV365">
            <v>8810.8500204372685</v>
          </cell>
          <cell r="AW365">
            <v>105730.20024524722</v>
          </cell>
          <cell r="AX365" t="str">
            <v>N</v>
          </cell>
          <cell r="AY365">
            <v>11060</v>
          </cell>
          <cell r="BA365" t="str">
            <v>Traditional</v>
          </cell>
          <cell r="BC365">
            <v>5351</v>
          </cell>
        </row>
        <row r="366">
          <cell r="B366" t="str">
            <v>Not Assigned</v>
          </cell>
          <cell r="D366" t="str">
            <v>South West</v>
          </cell>
          <cell r="E366" t="str">
            <v>Sun Commercial Center</v>
          </cell>
          <cell r="F366">
            <v>1880000</v>
          </cell>
          <cell r="G366">
            <v>1.3768488400739494</v>
          </cell>
          <cell r="H366">
            <v>0.95163186170212799</v>
          </cell>
          <cell r="I366">
            <v>0.72311995427666398</v>
          </cell>
          <cell r="J366">
            <v>5.6300000000000003E-2</v>
          </cell>
          <cell r="K366">
            <v>1.2500000000000001E-2</v>
          </cell>
          <cell r="L366">
            <v>10</v>
          </cell>
          <cell r="M366">
            <v>30</v>
          </cell>
          <cell r="N366">
            <v>0</v>
          </cell>
          <cell r="O366" t="str">
            <v>Industrial</v>
          </cell>
          <cell r="P366" t="str">
            <v>Flex</v>
          </cell>
          <cell r="Q366" t="str">
            <v>Industrial-Flex</v>
          </cell>
          <cell r="R366" t="str">
            <v>North Las Vegas</v>
          </cell>
          <cell r="S366" t="str">
            <v>NV</v>
          </cell>
          <cell r="U366">
            <v>38509</v>
          </cell>
          <cell r="V366">
            <v>38407</v>
          </cell>
          <cell r="W366">
            <v>38415</v>
          </cell>
          <cell r="AC366" t="str">
            <v>Chris Lewis</v>
          </cell>
          <cell r="AD366" t="str">
            <v>Ryan Johnson</v>
          </cell>
          <cell r="AE366" t="str">
            <v>Angela Akiyama</v>
          </cell>
          <cell r="AG366" t="str">
            <v>Luz Manalo</v>
          </cell>
          <cell r="AJ366" t="str">
            <v>App. Sent</v>
          </cell>
          <cell r="AK366" t="b">
            <v>0</v>
          </cell>
          <cell r="AN366">
            <v>178906.79</v>
          </cell>
          <cell r="AO366">
            <v>4.3800000000000006E-2</v>
          </cell>
          <cell r="AP366" t="str">
            <v>Then-Issued 10-yr. Treas</v>
          </cell>
          <cell r="AQ366">
            <v>2599845.2799999998</v>
          </cell>
          <cell r="AR366" t="str">
            <v>Actual/360</v>
          </cell>
          <cell r="AS366" t="str">
            <v>P&amp;I Amortized with balloon</v>
          </cell>
          <cell r="AT366" t="str">
            <v>Fixed Rate</v>
          </cell>
          <cell r="AU366" t="str">
            <v>CMO FrontRunner</v>
          </cell>
          <cell r="AV366">
            <v>10828.27593903912</v>
          </cell>
          <cell r="AW366">
            <v>129939.31126846944</v>
          </cell>
          <cell r="AX366" t="str">
            <v>N</v>
          </cell>
          <cell r="AY366">
            <v>32250</v>
          </cell>
          <cell r="BA366" t="str">
            <v>Traditional</v>
          </cell>
          <cell r="BC366">
            <v>5354</v>
          </cell>
        </row>
        <row r="367">
          <cell r="B367" t="str">
            <v>Not Assigned</v>
          </cell>
          <cell r="D367" t="str">
            <v>North East</v>
          </cell>
          <cell r="E367" t="str">
            <v>Georgetown Suites Hotel</v>
          </cell>
          <cell r="F367">
            <v>13300000</v>
          </cell>
          <cell r="G367">
            <v>2.0260111752292844</v>
          </cell>
          <cell r="H367">
            <v>1.3849958421052599</v>
          </cell>
          <cell r="I367">
            <v>0.53607250292089603</v>
          </cell>
          <cell r="J367">
            <v>5.5300000000000002E-2</v>
          </cell>
          <cell r="K367">
            <v>1.15E-2</v>
          </cell>
          <cell r="L367">
            <v>10</v>
          </cell>
          <cell r="M367">
            <v>30</v>
          </cell>
          <cell r="N367">
            <v>0</v>
          </cell>
          <cell r="O367" t="str">
            <v>Hotel</v>
          </cell>
          <cell r="Q367" t="str">
            <v>Hotel-</v>
          </cell>
          <cell r="R367" t="str">
            <v>Washington</v>
          </cell>
          <cell r="S367" t="str">
            <v>DC</v>
          </cell>
          <cell r="U367">
            <v>38484</v>
          </cell>
          <cell r="V367">
            <v>38404</v>
          </cell>
          <cell r="W367">
            <v>38414</v>
          </cell>
          <cell r="X367">
            <v>38418</v>
          </cell>
          <cell r="AC367" t="str">
            <v>Jon Albertell</v>
          </cell>
          <cell r="AD367" t="str">
            <v>Ilir S.Telegrafi</v>
          </cell>
          <cell r="AE367" t="str">
            <v>William Kautter</v>
          </cell>
          <cell r="AF367" t="str">
            <v>Richard Burton</v>
          </cell>
          <cell r="AG367" t="str">
            <v>Eliza Davies</v>
          </cell>
          <cell r="AH367" t="str">
            <v>Cathlene Banker</v>
          </cell>
          <cell r="AJ367" t="str">
            <v>App. Rcvd</v>
          </cell>
          <cell r="AK367" t="b">
            <v>0</v>
          </cell>
          <cell r="AN367">
            <v>1842044.47</v>
          </cell>
          <cell r="AO367">
            <v>4.3800000000000006E-2</v>
          </cell>
          <cell r="AP367" t="str">
            <v>On-the-Run (10-yr Treas.)</v>
          </cell>
          <cell r="AQ367">
            <v>24810076.859999999</v>
          </cell>
          <cell r="AR367" t="str">
            <v>Actual/360</v>
          </cell>
          <cell r="AS367" t="str">
            <v>P&amp;I Amortized with balloon</v>
          </cell>
          <cell r="AT367" t="str">
            <v>Fixed Rate</v>
          </cell>
          <cell r="AU367" t="str">
            <v>CMO Regular</v>
          </cell>
          <cell r="AV367">
            <v>75766.465511208866</v>
          </cell>
          <cell r="AW367">
            <v>909197.58613450639</v>
          </cell>
          <cell r="AX367" t="str">
            <v>N</v>
          </cell>
          <cell r="AY367">
            <v>0</v>
          </cell>
          <cell r="BA367" t="str">
            <v>Non-Traditional</v>
          </cell>
          <cell r="BC367">
            <v>5356</v>
          </cell>
        </row>
        <row r="368">
          <cell r="B368" t="str">
            <v>Not Assigned</v>
          </cell>
          <cell r="D368" t="str">
            <v>South</v>
          </cell>
          <cell r="E368" t="str">
            <v>Hampton Inn - Austin</v>
          </cell>
          <cell r="F368">
            <v>12600000</v>
          </cell>
          <cell r="G368">
            <v>1.713797139151388</v>
          </cell>
          <cell r="H368">
            <v>1.26696180952381</v>
          </cell>
          <cell r="I368">
            <v>0.66028920884299502</v>
          </cell>
          <cell r="J368">
            <v>5.5329999999999997E-2</v>
          </cell>
          <cell r="K368">
            <v>1.15E-2</v>
          </cell>
          <cell r="L368">
            <v>10</v>
          </cell>
          <cell r="M368">
            <v>25</v>
          </cell>
          <cell r="N368">
            <v>0</v>
          </cell>
          <cell r="O368" t="str">
            <v>Hotel</v>
          </cell>
          <cell r="Q368" t="str">
            <v>Hotel-</v>
          </cell>
          <cell r="R368" t="str">
            <v>Austin</v>
          </cell>
          <cell r="S368" t="str">
            <v>TX</v>
          </cell>
          <cell r="V368">
            <v>38415</v>
          </cell>
          <cell r="W368">
            <v>38415</v>
          </cell>
          <cell r="AC368" t="str">
            <v>Weir Goodwin</v>
          </cell>
          <cell r="AD368" t="str">
            <v>Clint Frease</v>
          </cell>
          <cell r="AE368" t="str">
            <v>Roy Simone</v>
          </cell>
          <cell r="AG368" t="str">
            <v>Vickie Davis</v>
          </cell>
          <cell r="AJ368" t="str">
            <v>App. Sent</v>
          </cell>
          <cell r="AK368" t="b">
            <v>0</v>
          </cell>
          <cell r="AN368">
            <v>1596371.88</v>
          </cell>
          <cell r="AO368">
            <v>4.3829999999999994E-2</v>
          </cell>
          <cell r="AP368" t="str">
            <v>On-the-Run (10-yr Treas.)</v>
          </cell>
          <cell r="AQ368">
            <v>19082547.210000001</v>
          </cell>
          <cell r="AR368" t="str">
            <v>Actual/360</v>
          </cell>
          <cell r="AS368" t="str">
            <v>P&amp;I Amortized with balloon</v>
          </cell>
          <cell r="AT368" t="str">
            <v>Fixed Rate</v>
          </cell>
          <cell r="AU368" t="str">
            <v>CMO Regular</v>
          </cell>
          <cell r="AV368">
            <v>77623.533708238218</v>
          </cell>
          <cell r="AW368">
            <v>931482.40449885861</v>
          </cell>
          <cell r="AX368" t="str">
            <v>N</v>
          </cell>
          <cell r="AY368">
            <v>209</v>
          </cell>
          <cell r="BA368" t="str">
            <v>Non-Traditional</v>
          </cell>
          <cell r="BC368">
            <v>5358</v>
          </cell>
        </row>
        <row r="369">
          <cell r="B369" t="str">
            <v>Not Assigned</v>
          </cell>
          <cell r="D369" t="str">
            <v>Mid West</v>
          </cell>
          <cell r="E369" t="str">
            <v>Walgreens - Jensen Beach</v>
          </cell>
          <cell r="F369">
            <v>3100000</v>
          </cell>
          <cell r="G369">
            <v>1.2382798160984836</v>
          </cell>
          <cell r="H369">
            <v>0.84090322580645205</v>
          </cell>
          <cell r="I369">
            <v>0.83243823845327602</v>
          </cell>
          <cell r="J369">
            <v>5.4699999999999999E-2</v>
          </cell>
          <cell r="K369">
            <v>1.0999999999999999E-2</v>
          </cell>
          <cell r="L369">
            <v>10</v>
          </cell>
          <cell r="M369">
            <v>30</v>
          </cell>
          <cell r="N369">
            <v>0</v>
          </cell>
          <cell r="O369" t="str">
            <v>Retail</v>
          </cell>
          <cell r="P369" t="str">
            <v>Anchored</v>
          </cell>
          <cell r="Q369" t="str">
            <v>Retail-Anchored</v>
          </cell>
          <cell r="R369" t="str">
            <v>Jensen Beach</v>
          </cell>
          <cell r="S369" t="str">
            <v>FL</v>
          </cell>
          <cell r="T369">
            <v>34957</v>
          </cell>
          <cell r="U369">
            <v>38473</v>
          </cell>
          <cell r="V369">
            <v>38416</v>
          </cell>
          <cell r="AC369" t="str">
            <v>Aaron Winkler</v>
          </cell>
          <cell r="AD369" t="str">
            <v>Peter Lampros</v>
          </cell>
          <cell r="AE369" t="str">
            <v>Jim Bennett</v>
          </cell>
          <cell r="AF369" t="str">
            <v>Kelly Brady</v>
          </cell>
          <cell r="AG369" t="str">
            <v>Andrea Burzynski</v>
          </cell>
          <cell r="AH369" t="str">
            <v>Frances Franchi</v>
          </cell>
          <cell r="AJ369" t="str">
            <v>Hard Quote</v>
          </cell>
          <cell r="AK369" t="b">
            <v>0</v>
          </cell>
          <cell r="AN369">
            <v>260680</v>
          </cell>
          <cell r="AO369">
            <v>4.3700000000000003E-2</v>
          </cell>
          <cell r="AP369" t="str">
            <v>Then-Issued 10-yr. Treas</v>
          </cell>
          <cell r="AQ369">
            <v>3724000</v>
          </cell>
          <cell r="AR369" t="str">
            <v>Actual/360</v>
          </cell>
          <cell r="AS369" t="str">
            <v>P&amp;I Amortized with balloon</v>
          </cell>
          <cell r="AT369" t="str">
            <v>Fixed Rate</v>
          </cell>
          <cell r="AU369" t="str">
            <v>CMO FrontRunner</v>
          </cell>
          <cell r="AV369">
            <v>17543.153858211335</v>
          </cell>
          <cell r="AW369">
            <v>210517.84629853602</v>
          </cell>
          <cell r="AX369" t="str">
            <v>N</v>
          </cell>
          <cell r="AY369">
            <v>14560</v>
          </cell>
          <cell r="BA369" t="str">
            <v>Traditional</v>
          </cell>
          <cell r="BC369">
            <v>5374</v>
          </cell>
        </row>
        <row r="370">
          <cell r="B370" t="str">
            <v>Not Assigned</v>
          </cell>
          <cell r="D370" t="str">
            <v>North West</v>
          </cell>
          <cell r="E370" t="str">
            <v>Siebel Systems Building</v>
          </cell>
          <cell r="F370">
            <v>60000000</v>
          </cell>
          <cell r="G370">
            <v>0.95396340472055396</v>
          </cell>
          <cell r="H370">
            <v>0.83351165666666704</v>
          </cell>
          <cell r="I370">
            <v>0.375</v>
          </cell>
          <cell r="J370">
            <v>5.4600000000000003E-2</v>
          </cell>
          <cell r="K370">
            <v>1.15E-2</v>
          </cell>
          <cell r="L370">
            <v>10</v>
          </cell>
          <cell r="M370">
            <v>18</v>
          </cell>
          <cell r="N370">
            <v>0</v>
          </cell>
          <cell r="O370" t="str">
            <v>Office</v>
          </cell>
          <cell r="P370" t="str">
            <v>Suburban</v>
          </cell>
          <cell r="Q370" t="str">
            <v>Office-Suburban</v>
          </cell>
          <cell r="R370" t="str">
            <v>San Mateo</v>
          </cell>
          <cell r="S370" t="str">
            <v>SCA</v>
          </cell>
          <cell r="V370">
            <v>38415</v>
          </cell>
          <cell r="AC370" t="str">
            <v>Eric Smith</v>
          </cell>
          <cell r="AD370" t="str">
            <v>Kristin Howes</v>
          </cell>
          <cell r="AE370" t="str">
            <v>Alan Hale</v>
          </cell>
          <cell r="AJ370" t="str">
            <v>Hard Quote</v>
          </cell>
          <cell r="AK370" t="b">
            <v>0</v>
          </cell>
          <cell r="AN370">
            <v>5001069.9400000004</v>
          </cell>
          <cell r="AO370">
            <v>4.3099999999999999E-2</v>
          </cell>
          <cell r="AP370" t="str">
            <v>On-the-Run (10-yr Treas.)</v>
          </cell>
          <cell r="AQ370">
            <v>160000000</v>
          </cell>
          <cell r="AS370" t="str">
            <v>P&amp;I Amortized with balloon</v>
          </cell>
          <cell r="AT370" t="str">
            <v>Fixed Rate</v>
          </cell>
          <cell r="AU370" t="str">
            <v>CMO Large Loan</v>
          </cell>
          <cell r="AV370">
            <v>436867.73126838583</v>
          </cell>
          <cell r="AW370">
            <v>5242412.7752206298</v>
          </cell>
          <cell r="AX370" t="str">
            <v>Y</v>
          </cell>
          <cell r="AY370">
            <v>218985</v>
          </cell>
          <cell r="BA370" t="str">
            <v>Traditional</v>
          </cell>
          <cell r="BC370">
            <v>5383</v>
          </cell>
        </row>
        <row r="371">
          <cell r="B371" t="str">
            <v>Not Assigned</v>
          </cell>
          <cell r="D371" t="str">
            <v>North West</v>
          </cell>
          <cell r="E371" t="str">
            <v>Walgreen's Alamosa</v>
          </cell>
          <cell r="F371">
            <v>3250000</v>
          </cell>
          <cell r="G371">
            <v>1.2964610279005893</v>
          </cell>
          <cell r="H371">
            <v>0.91086246153846195</v>
          </cell>
          <cell r="I371">
            <v>0.76277446024477402</v>
          </cell>
          <cell r="J371">
            <v>5.7799999999999997E-2</v>
          </cell>
          <cell r="K371">
            <v>1.4E-2</v>
          </cell>
          <cell r="L371">
            <v>10</v>
          </cell>
          <cell r="M371">
            <v>30</v>
          </cell>
          <cell r="N371">
            <v>0</v>
          </cell>
          <cell r="O371" t="str">
            <v>Retail</v>
          </cell>
          <cell r="P371" t="str">
            <v>Big Box</v>
          </cell>
          <cell r="Q371" t="str">
            <v>Retail-Big Box</v>
          </cell>
          <cell r="R371" t="str">
            <v>Alamosa</v>
          </cell>
          <cell r="S371" t="str">
            <v>CO</v>
          </cell>
          <cell r="V371">
            <v>38419</v>
          </cell>
          <cell r="AC371" t="str">
            <v>Eric Smith</v>
          </cell>
          <cell r="AD371" t="str">
            <v>Kristin Howes</v>
          </cell>
          <cell r="AE371" t="str">
            <v>Courtney Boscoe</v>
          </cell>
          <cell r="AJ371" t="str">
            <v>Hard Quote</v>
          </cell>
          <cell r="AK371" t="b">
            <v>0</v>
          </cell>
          <cell r="AN371">
            <v>296030.3</v>
          </cell>
          <cell r="AO371">
            <v>4.3799999999999999E-2</v>
          </cell>
          <cell r="AP371" t="str">
            <v>On-the-Run (10-yr Treas.)</v>
          </cell>
          <cell r="AQ371">
            <v>4260761.43</v>
          </cell>
          <cell r="AS371" t="str">
            <v>P&amp;I Amortized with balloon</v>
          </cell>
          <cell r="AT371" t="str">
            <v>Fixed Rate</v>
          </cell>
          <cell r="AU371" t="str">
            <v>CMO FrontRunner</v>
          </cell>
          <cell r="AV371">
            <v>19028.101219991524</v>
          </cell>
          <cell r="AW371">
            <v>228337.21463989827</v>
          </cell>
          <cell r="AX371" t="str">
            <v>Y</v>
          </cell>
          <cell r="AY371">
            <v>14820</v>
          </cell>
          <cell r="BA371" t="str">
            <v>Traditional</v>
          </cell>
          <cell r="BC371">
            <v>5392</v>
          </cell>
        </row>
        <row r="372">
          <cell r="B372" t="str">
            <v>Not Assigned</v>
          </cell>
          <cell r="D372" t="str">
            <v>North West</v>
          </cell>
          <cell r="E372" t="str">
            <v>Pacific Square</v>
          </cell>
          <cell r="F372">
            <v>9000000</v>
          </cell>
          <cell r="G372">
            <v>1.4134076490611114</v>
          </cell>
          <cell r="H372">
            <v>0.95983075555555597</v>
          </cell>
          <cell r="I372">
            <v>0.60402684563758402</v>
          </cell>
          <cell r="J372">
            <v>5.4699999999999999E-2</v>
          </cell>
          <cell r="K372">
            <v>9.4999999999999998E-3</v>
          </cell>
          <cell r="L372">
            <v>10</v>
          </cell>
          <cell r="M372">
            <v>30</v>
          </cell>
          <cell r="N372">
            <v>0</v>
          </cell>
          <cell r="O372" t="str">
            <v>Mixed Use</v>
          </cell>
          <cell r="Q372" t="str">
            <v>Mixed Use-</v>
          </cell>
          <cell r="R372" t="str">
            <v>Santa Cruz</v>
          </cell>
          <cell r="S372" t="str">
            <v>NCA</v>
          </cell>
          <cell r="T372">
            <v>95060</v>
          </cell>
          <cell r="V372">
            <v>38420</v>
          </cell>
          <cell r="AC372" t="str">
            <v>Eric Smith</v>
          </cell>
          <cell r="AD372" t="str">
            <v>Kristin Howes</v>
          </cell>
          <cell r="AE372" t="str">
            <v>Steve Reiter</v>
          </cell>
          <cell r="AJ372" t="str">
            <v>Hard Quote</v>
          </cell>
          <cell r="AK372" t="b">
            <v>0</v>
          </cell>
          <cell r="AN372">
            <v>863847.68</v>
          </cell>
          <cell r="AO372">
            <v>4.5199999999999997E-2</v>
          </cell>
          <cell r="AP372" t="str">
            <v>Then-Issued 10-yr. Treas</v>
          </cell>
          <cell r="AQ372">
            <v>14900000</v>
          </cell>
          <cell r="AR372" t="str">
            <v>Actual/360</v>
          </cell>
          <cell r="AS372" t="str">
            <v>P&amp;I Amortized with balloon</v>
          </cell>
          <cell r="AT372" t="str">
            <v>Fixed Rate</v>
          </cell>
          <cell r="AU372" t="str">
            <v>CMO Regular</v>
          </cell>
          <cell r="AV372">
            <v>50931.737007710333</v>
          </cell>
          <cell r="AW372">
            <v>611180.84409252403</v>
          </cell>
          <cell r="AX372" t="str">
            <v>N</v>
          </cell>
          <cell r="AY372">
            <v>72523</v>
          </cell>
          <cell r="BA372" t="str">
            <v>Traditional</v>
          </cell>
          <cell r="BC372">
            <v>5398</v>
          </cell>
        </row>
        <row r="373">
          <cell r="B373" t="str">
            <v>Not Assigned</v>
          </cell>
          <cell r="D373" t="str">
            <v>Mid West</v>
          </cell>
          <cell r="E373" t="str">
            <v>North High Street</v>
          </cell>
          <cell r="F373">
            <v>5650000</v>
          </cell>
          <cell r="G373">
            <v>1.2502553386108846</v>
          </cell>
          <cell r="H373">
            <v>0.84527998230088497</v>
          </cell>
          <cell r="I373">
            <v>0.80824325030768795</v>
          </cell>
          <cell r="J373">
            <v>5.4300000000000001E-2</v>
          </cell>
          <cell r="K373">
            <v>1.0999999999999999E-2</v>
          </cell>
          <cell r="L373">
            <v>10</v>
          </cell>
          <cell r="M373">
            <v>30</v>
          </cell>
          <cell r="N373">
            <v>0</v>
          </cell>
          <cell r="O373" t="str">
            <v>Retail</v>
          </cell>
          <cell r="P373" t="str">
            <v>Anchored</v>
          </cell>
          <cell r="Q373" t="str">
            <v>Retail-Anchored</v>
          </cell>
          <cell r="R373" t="str">
            <v>Worthington</v>
          </cell>
          <cell r="S373" t="str">
            <v>OH</v>
          </cell>
          <cell r="T373">
            <v>43085</v>
          </cell>
          <cell r="U373">
            <v>38495</v>
          </cell>
          <cell r="V373">
            <v>38419</v>
          </cell>
          <cell r="W373">
            <v>38419</v>
          </cell>
          <cell r="AC373" t="str">
            <v>Bill Avery</v>
          </cell>
          <cell r="AD373" t="str">
            <v>Peter Lampros</v>
          </cell>
          <cell r="AE373" t="str">
            <v>Jacob Schmidt</v>
          </cell>
          <cell r="AF373" t="str">
            <v>Mark Frillici</v>
          </cell>
          <cell r="AG373" t="str">
            <v>Susan Kimmet</v>
          </cell>
          <cell r="AH373" t="str">
            <v>Vickie Attardo</v>
          </cell>
          <cell r="AJ373" t="str">
            <v>App. Sent</v>
          </cell>
          <cell r="AK373" t="b">
            <v>0</v>
          </cell>
          <cell r="AN373">
            <v>477583.19</v>
          </cell>
          <cell r="AO373">
            <v>4.3300000000000005E-2</v>
          </cell>
          <cell r="AP373" t="str">
            <v>Then-Issued 10-yr. Treas</v>
          </cell>
          <cell r="AQ373">
            <v>6990469.7599999998</v>
          </cell>
          <cell r="AR373" t="str">
            <v>Actual/360</v>
          </cell>
          <cell r="AS373" t="str">
            <v>P&amp;I Amortized with balloon</v>
          </cell>
          <cell r="AT373" t="str">
            <v>Fixed Rate</v>
          </cell>
          <cell r="AU373" t="str">
            <v>CMO Regular</v>
          </cell>
          <cell r="AV373">
            <v>31832.376905413188</v>
          </cell>
          <cell r="AW373">
            <v>381988.52286495827</v>
          </cell>
          <cell r="AX373" t="str">
            <v>N</v>
          </cell>
          <cell r="AY373">
            <v>20714</v>
          </cell>
          <cell r="BA373" t="str">
            <v>Traditional</v>
          </cell>
          <cell r="BC373">
            <v>5424</v>
          </cell>
        </row>
        <row r="374">
          <cell r="B374" t="str">
            <v>Not Assigned</v>
          </cell>
          <cell r="D374" t="str">
            <v>South</v>
          </cell>
          <cell r="E374" t="str">
            <v>Dollar General Alabama (Pool 1)</v>
          </cell>
          <cell r="F374">
            <v>1325000</v>
          </cell>
          <cell r="G374">
            <v>1.2991102766265572</v>
          </cell>
          <cell r="H374">
            <v>0.97696958490565999</v>
          </cell>
          <cell r="I374">
            <v>0.73737078620421004</v>
          </cell>
          <cell r="J374">
            <v>5.7099999999999998E-2</v>
          </cell>
          <cell r="K374">
            <v>1.2500000000000001E-2</v>
          </cell>
          <cell r="L374">
            <v>10</v>
          </cell>
          <cell r="M374">
            <v>25</v>
          </cell>
          <cell r="O374" t="str">
            <v>Retail</v>
          </cell>
          <cell r="P374" t="str">
            <v>Shadow Anchored</v>
          </cell>
          <cell r="Q374" t="str">
            <v>Retail-Shadow Anchored</v>
          </cell>
          <cell r="R374" t="str">
            <v>Alabaster</v>
          </cell>
          <cell r="S374" t="str">
            <v>AL</v>
          </cell>
          <cell r="T374">
            <v>35007</v>
          </cell>
          <cell r="U374">
            <v>38511</v>
          </cell>
          <cell r="V374">
            <v>38408</v>
          </cell>
          <cell r="W374">
            <v>38412</v>
          </cell>
          <cell r="X374">
            <v>38419</v>
          </cell>
          <cell r="Y374">
            <v>38419</v>
          </cell>
          <cell r="AC374" t="str">
            <v>Tavis Holsinger</v>
          </cell>
          <cell r="AD374" t="str">
            <v>Clint Frease</v>
          </cell>
          <cell r="AE374" t="str">
            <v>Courtney Boscoe</v>
          </cell>
          <cell r="AF374" t="str">
            <v>Caitlin Dinh</v>
          </cell>
          <cell r="AG374" t="str">
            <v>Angela Chan</v>
          </cell>
          <cell r="AJ374" t="str">
            <v>In Process - Locked</v>
          </cell>
          <cell r="AK374" t="b">
            <v>1</v>
          </cell>
          <cell r="AM374">
            <v>38511</v>
          </cell>
          <cell r="AN374">
            <v>129448.47</v>
          </cell>
          <cell r="AO374">
            <v>4.4600000000000001E-2</v>
          </cell>
          <cell r="AP374" t="str">
            <v>On-the-Run (10-yr Treas.)</v>
          </cell>
          <cell r="AQ374">
            <v>1796925</v>
          </cell>
          <cell r="AS374" t="str">
            <v>P&amp;I Amortized with balloon</v>
          </cell>
          <cell r="AT374" t="str">
            <v>Fixed Rate</v>
          </cell>
          <cell r="AU374" t="str">
            <v>CMO FrontRunner</v>
          </cell>
          <cell r="AV374">
            <v>8303.6618939016698</v>
          </cell>
          <cell r="AW374">
            <v>99643.942726820038</v>
          </cell>
          <cell r="AX374" t="str">
            <v>N</v>
          </cell>
          <cell r="AY374">
            <v>9100</v>
          </cell>
          <cell r="BA374" t="str">
            <v>Traditional</v>
          </cell>
          <cell r="BC374">
            <v>5266</v>
          </cell>
        </row>
        <row r="375">
          <cell r="B375" t="str">
            <v>Not Assigned</v>
          </cell>
          <cell r="D375" t="str">
            <v>South</v>
          </cell>
          <cell r="E375" t="str">
            <v>Dollar General (Pool 2)</v>
          </cell>
          <cell r="F375">
            <v>3130000</v>
          </cell>
          <cell r="G375">
            <v>1.2872695216879335</v>
          </cell>
          <cell r="H375">
            <v>0.97086214057508002</v>
          </cell>
          <cell r="I375">
            <v>0.77223474340412201</v>
          </cell>
          <cell r="J375">
            <v>5.74E-2</v>
          </cell>
          <cell r="K375">
            <v>1.2800000000000001E-2</v>
          </cell>
          <cell r="L375">
            <v>10</v>
          </cell>
          <cell r="M375">
            <v>25</v>
          </cell>
          <cell r="N375">
            <v>0</v>
          </cell>
          <cell r="O375" t="str">
            <v>Retail</v>
          </cell>
          <cell r="P375" t="str">
            <v>Shadow Anchored</v>
          </cell>
          <cell r="Q375" t="str">
            <v>Retail-Shadow Anchored</v>
          </cell>
          <cell r="R375" t="str">
            <v>Laredo</v>
          </cell>
          <cell r="S375" t="str">
            <v>TX</v>
          </cell>
          <cell r="T375">
            <v>78043</v>
          </cell>
          <cell r="U375">
            <v>38572</v>
          </cell>
          <cell r="V375">
            <v>38408</v>
          </cell>
          <cell r="W375">
            <v>38412</v>
          </cell>
          <cell r="X375">
            <v>38419</v>
          </cell>
          <cell r="Y375">
            <v>38419</v>
          </cell>
          <cell r="AC375" t="str">
            <v>Tavis Holsinger</v>
          </cell>
          <cell r="AD375" t="str">
            <v>Clint Frease</v>
          </cell>
          <cell r="AE375" t="str">
            <v>Courtney Boscoe</v>
          </cell>
          <cell r="AF375" t="str">
            <v>Caitlin Dinh</v>
          </cell>
          <cell r="AG375" t="str">
            <v>Angela Chan</v>
          </cell>
          <cell r="AJ375" t="str">
            <v>In Process - Locked</v>
          </cell>
          <cell r="AK375" t="b">
            <v>1</v>
          </cell>
          <cell r="AM375">
            <v>38572</v>
          </cell>
          <cell r="AN375">
            <v>303879.84999999998</v>
          </cell>
          <cell r="AO375">
            <v>4.4600000000000001E-2</v>
          </cell>
          <cell r="AP375" t="str">
            <v>On-the-Run (10-yr Treas.)</v>
          </cell>
          <cell r="AQ375">
            <v>4053171.69</v>
          </cell>
          <cell r="AR375" t="str">
            <v>Actual/360</v>
          </cell>
          <cell r="AS375" t="str">
            <v>P&amp;I Amortized with balloon</v>
          </cell>
          <cell r="AT375" t="str">
            <v>Fixed Rate</v>
          </cell>
          <cell r="AU375" t="str">
            <v>CMO FrontRunner</v>
          </cell>
          <cell r="AV375">
            <v>19672.120256625123</v>
          </cell>
          <cell r="AW375">
            <v>236065.44307950148</v>
          </cell>
          <cell r="AX375" t="str">
            <v>N</v>
          </cell>
          <cell r="AY375">
            <v>8125</v>
          </cell>
          <cell r="BA375" t="str">
            <v>Traditional</v>
          </cell>
          <cell r="BC375">
            <v>5268</v>
          </cell>
        </row>
        <row r="376">
          <cell r="B376" t="str">
            <v>Not Assigned</v>
          </cell>
          <cell r="D376" t="str">
            <v>South</v>
          </cell>
          <cell r="E376" t="str">
            <v>Dollar General (Pool 3)</v>
          </cell>
          <cell r="F376">
            <v>2025000</v>
          </cell>
          <cell r="G376">
            <v>1.2938401529816124</v>
          </cell>
          <cell r="H376">
            <v>0.97581772839506198</v>
          </cell>
          <cell r="I376">
            <v>0.75644276874668903</v>
          </cell>
          <cell r="J376">
            <v>5.74E-2</v>
          </cell>
          <cell r="K376">
            <v>1.2800000000000001E-2</v>
          </cell>
          <cell r="L376">
            <v>10</v>
          </cell>
          <cell r="M376">
            <v>25</v>
          </cell>
          <cell r="N376">
            <v>0</v>
          </cell>
          <cell r="O376" t="str">
            <v>Retail</v>
          </cell>
          <cell r="P376" t="str">
            <v>Shadow Anchored</v>
          </cell>
          <cell r="Q376" t="str">
            <v>Retail-Shadow Anchored</v>
          </cell>
          <cell r="R376" t="str">
            <v>Castroville</v>
          </cell>
          <cell r="S376" t="str">
            <v>TX</v>
          </cell>
          <cell r="U376">
            <v>38572</v>
          </cell>
          <cell r="V376">
            <v>38408</v>
          </cell>
          <cell r="W376">
            <v>38412</v>
          </cell>
          <cell r="X376">
            <v>38419</v>
          </cell>
          <cell r="Y376">
            <v>38419</v>
          </cell>
          <cell r="AC376" t="str">
            <v>Tavis Holsinger</v>
          </cell>
          <cell r="AD376" t="str">
            <v>Clint Frease</v>
          </cell>
          <cell r="AE376" t="str">
            <v>Courtney Boscoe</v>
          </cell>
          <cell r="AF376" t="str">
            <v>Caitlin Dinh</v>
          </cell>
          <cell r="AG376" t="str">
            <v>Angela Chan</v>
          </cell>
          <cell r="AJ376" t="str">
            <v>In Process - Locked</v>
          </cell>
          <cell r="AK376" t="b">
            <v>1</v>
          </cell>
          <cell r="AM376">
            <v>38572</v>
          </cell>
          <cell r="AN376">
            <v>197603.09</v>
          </cell>
          <cell r="AO376">
            <v>4.4600000000000001E-2</v>
          </cell>
          <cell r="AP376" t="str">
            <v>On-the-Run (10-yr Treas.)</v>
          </cell>
          <cell r="AQ376">
            <v>2677003.58</v>
          </cell>
          <cell r="AR376" t="str">
            <v>Actual/360</v>
          </cell>
          <cell r="AS376" t="str">
            <v>P&amp;I Amortized with balloon</v>
          </cell>
          <cell r="AT376" t="str">
            <v>Fixed Rate</v>
          </cell>
          <cell r="AU376" t="str">
            <v>CMO FrontRunner</v>
          </cell>
          <cell r="AV376">
            <v>12727.170453567373</v>
          </cell>
          <cell r="AW376">
            <v>152726.04544280848</v>
          </cell>
          <cell r="AX376" t="str">
            <v>N</v>
          </cell>
          <cell r="AY376">
            <v>9014</v>
          </cell>
          <cell r="BA376" t="str">
            <v>Traditional</v>
          </cell>
          <cell r="BC376">
            <v>5269</v>
          </cell>
        </row>
        <row r="377">
          <cell r="B377" t="str">
            <v>Not Assigned</v>
          </cell>
          <cell r="D377" t="str">
            <v>South</v>
          </cell>
          <cell r="E377" t="str">
            <v>Dollar General (Pool 4)</v>
          </cell>
          <cell r="F377">
            <v>1625000</v>
          </cell>
          <cell r="G377">
            <v>1.2552203581301737</v>
          </cell>
          <cell r="H377">
            <v>0.95124492307692299</v>
          </cell>
          <cell r="I377">
            <v>0.76667501044978004</v>
          </cell>
          <cell r="J377">
            <v>5.79E-2</v>
          </cell>
          <cell r="K377">
            <v>1.3299999999999999E-2</v>
          </cell>
          <cell r="L377">
            <v>10</v>
          </cell>
          <cell r="M377">
            <v>25</v>
          </cell>
          <cell r="N377">
            <v>0</v>
          </cell>
          <cell r="O377" t="str">
            <v>Retail</v>
          </cell>
          <cell r="P377" t="str">
            <v>Shadow Anchored</v>
          </cell>
          <cell r="Q377" t="str">
            <v>Retail-Shadow Anchored</v>
          </cell>
          <cell r="R377" t="str">
            <v>Houston</v>
          </cell>
          <cell r="S377" t="str">
            <v>TX</v>
          </cell>
          <cell r="T377">
            <v>77053</v>
          </cell>
          <cell r="U377">
            <v>38572</v>
          </cell>
          <cell r="V377">
            <v>38408</v>
          </cell>
          <cell r="W377">
            <v>38412</v>
          </cell>
          <cell r="X377">
            <v>38419</v>
          </cell>
          <cell r="Y377">
            <v>38419</v>
          </cell>
          <cell r="AC377" t="str">
            <v>Tavis Holsinger</v>
          </cell>
          <cell r="AD377" t="str">
            <v>Clint Frease</v>
          </cell>
          <cell r="AE377" t="str">
            <v>Courtney Boscoe</v>
          </cell>
          <cell r="AF377" t="str">
            <v>Caitlin Dinh</v>
          </cell>
          <cell r="AG377" t="str">
            <v>Angela Chan</v>
          </cell>
          <cell r="AJ377" t="str">
            <v>In Process - Locked</v>
          </cell>
          <cell r="AK377" t="b">
            <v>1</v>
          </cell>
          <cell r="AM377">
            <v>38572</v>
          </cell>
          <cell r="AN377">
            <v>154577.29999999999</v>
          </cell>
          <cell r="AO377">
            <v>4.4600000000000001E-2</v>
          </cell>
          <cell r="AP377" t="str">
            <v>On-the-Run (10-yr Treas.)</v>
          </cell>
          <cell r="AQ377">
            <v>2119542.15</v>
          </cell>
          <cell r="AR377" t="str">
            <v>Actual/360</v>
          </cell>
          <cell r="AS377" t="str">
            <v>P&amp;I Amortized with balloon</v>
          </cell>
          <cell r="AT377" t="str">
            <v>Fixed Rate</v>
          </cell>
          <cell r="AU377" t="str">
            <v>CMO FrontRunner</v>
          </cell>
          <cell r="AV377">
            <v>10262.295049018625</v>
          </cell>
          <cell r="AW377">
            <v>123147.54058822349</v>
          </cell>
          <cell r="AX377" t="str">
            <v>N</v>
          </cell>
          <cell r="AY377">
            <v>9014</v>
          </cell>
          <cell r="BA377" t="str">
            <v>Traditional</v>
          </cell>
          <cell r="BC377">
            <v>5270</v>
          </cell>
        </row>
        <row r="378">
          <cell r="B378" t="str">
            <v>Not Assigned</v>
          </cell>
          <cell r="D378" t="str">
            <v>South</v>
          </cell>
          <cell r="E378" t="str">
            <v>Dollar General (Pool 5)</v>
          </cell>
          <cell r="F378">
            <v>2400000</v>
          </cell>
          <cell r="G378">
            <v>1.2595084515039918</v>
          </cell>
          <cell r="H378">
            <v>0.94992466666666697</v>
          </cell>
          <cell r="I378">
            <v>0.77158579002471295</v>
          </cell>
          <cell r="J378">
            <v>5.74E-2</v>
          </cell>
          <cell r="K378">
            <v>1.2800000000000001E-2</v>
          </cell>
          <cell r="L378">
            <v>10</v>
          </cell>
          <cell r="M378">
            <v>25</v>
          </cell>
          <cell r="N378">
            <v>0</v>
          </cell>
          <cell r="O378" t="str">
            <v>Retail</v>
          </cell>
          <cell r="P378" t="str">
            <v>Shadow Anchored</v>
          </cell>
          <cell r="Q378" t="str">
            <v>Retail-Shadow Anchored</v>
          </cell>
          <cell r="R378" t="str">
            <v>McAllen</v>
          </cell>
          <cell r="S378" t="str">
            <v>TX</v>
          </cell>
          <cell r="T378">
            <v>78504</v>
          </cell>
          <cell r="U378">
            <v>38572</v>
          </cell>
          <cell r="V378">
            <v>38408</v>
          </cell>
          <cell r="W378">
            <v>38412</v>
          </cell>
          <cell r="X378">
            <v>38419</v>
          </cell>
          <cell r="Y378">
            <v>38419</v>
          </cell>
          <cell r="AC378" t="str">
            <v>Tavis Holsinger</v>
          </cell>
          <cell r="AD378" t="str">
            <v>Clint Frease</v>
          </cell>
          <cell r="AE378" t="str">
            <v>Courtney Boscoe</v>
          </cell>
          <cell r="AF378" t="str">
            <v>Caitlin Dinh</v>
          </cell>
          <cell r="AG378" t="str">
            <v>Angela Chan</v>
          </cell>
          <cell r="AJ378" t="str">
            <v>In Process - Locked</v>
          </cell>
          <cell r="AK378" t="b">
            <v>1</v>
          </cell>
          <cell r="AM378">
            <v>38572</v>
          </cell>
          <cell r="AN378">
            <v>227981.92</v>
          </cell>
          <cell r="AO378">
            <v>4.4600000000000001E-2</v>
          </cell>
          <cell r="AP378" t="str">
            <v>On-the-Run (10-yr Treas.)</v>
          </cell>
          <cell r="AQ378">
            <v>3110477.19</v>
          </cell>
          <cell r="AR378" t="str">
            <v>Actual/360</v>
          </cell>
          <cell r="AS378" t="str">
            <v>P&amp;I Amortized with balloon</v>
          </cell>
          <cell r="AT378" t="str">
            <v>Fixed Rate</v>
          </cell>
          <cell r="AU378" t="str">
            <v>CMO FrontRunner</v>
          </cell>
          <cell r="AV378">
            <v>15084.053870894664</v>
          </cell>
          <cell r="AW378">
            <v>181008.64645073598</v>
          </cell>
          <cell r="AX378" t="str">
            <v>N</v>
          </cell>
          <cell r="AY378">
            <v>8125</v>
          </cell>
          <cell r="BA378" t="str">
            <v>Traditional</v>
          </cell>
          <cell r="BC378">
            <v>5272</v>
          </cell>
        </row>
        <row r="379">
          <cell r="B379" t="str">
            <v>Not Assigned</v>
          </cell>
          <cell r="D379" t="str">
            <v>South</v>
          </cell>
          <cell r="E379" t="str">
            <v>Dollar General (Pool 6)</v>
          </cell>
          <cell r="F379">
            <v>1790000</v>
          </cell>
          <cell r="G379">
            <v>1.2641660714435656</v>
          </cell>
          <cell r="H379">
            <v>0.95069050279329603</v>
          </cell>
          <cell r="I379">
            <v>0.76844887662669603</v>
          </cell>
          <cell r="J379">
            <v>5.7099999999999998E-2</v>
          </cell>
          <cell r="K379">
            <v>1.2500000000000001E-2</v>
          </cell>
          <cell r="L379">
            <v>10</v>
          </cell>
          <cell r="M379">
            <v>25</v>
          </cell>
          <cell r="N379">
            <v>0</v>
          </cell>
          <cell r="O379" t="str">
            <v>Retail</v>
          </cell>
          <cell r="P379" t="str">
            <v>Shadow Anchored</v>
          </cell>
          <cell r="Q379" t="str">
            <v>Retail-Shadow Anchored</v>
          </cell>
          <cell r="R379" t="str">
            <v>New Braunfels</v>
          </cell>
          <cell r="S379" t="str">
            <v>TX</v>
          </cell>
          <cell r="T379">
            <v>78130</v>
          </cell>
          <cell r="U379">
            <v>38511</v>
          </cell>
          <cell r="V379">
            <v>38408</v>
          </cell>
          <cell r="W379">
            <v>38412</v>
          </cell>
          <cell r="X379">
            <v>38419</v>
          </cell>
          <cell r="Y379">
            <v>38419</v>
          </cell>
          <cell r="AC379" t="str">
            <v>Tavis Holsinger</v>
          </cell>
          <cell r="AD379" t="str">
            <v>Clint Frease</v>
          </cell>
          <cell r="AE379" t="str">
            <v>Courtney Boscoe</v>
          </cell>
          <cell r="AF379" t="str">
            <v>Caitlin Dinh</v>
          </cell>
          <cell r="AG379" t="str">
            <v>Angela Chan</v>
          </cell>
          <cell r="AJ379" t="str">
            <v>In Process - Locked</v>
          </cell>
          <cell r="AK379" t="b">
            <v>1</v>
          </cell>
          <cell r="AM379">
            <v>38511</v>
          </cell>
          <cell r="AN379">
            <v>170173.6</v>
          </cell>
          <cell r="AO379">
            <v>4.4600000000000001E-2</v>
          </cell>
          <cell r="AP379" t="str">
            <v>On-the-Run (10-yr Treas.)</v>
          </cell>
          <cell r="AQ379">
            <v>2329367.71</v>
          </cell>
          <cell r="AR379" t="str">
            <v>Actual/360</v>
          </cell>
          <cell r="AS379" t="str">
            <v>P&amp;I Amortized with balloon</v>
          </cell>
          <cell r="AT379" t="str">
            <v>Fixed Rate</v>
          </cell>
          <cell r="AU379" t="str">
            <v>CMO FrontRunner</v>
          </cell>
          <cell r="AV379">
            <v>11217.777200063387</v>
          </cell>
          <cell r="AW379">
            <v>134613.32640076065</v>
          </cell>
          <cell r="AX379" t="str">
            <v>N</v>
          </cell>
          <cell r="AY379">
            <v>9014</v>
          </cell>
          <cell r="BA379" t="str">
            <v>Traditional</v>
          </cell>
          <cell r="BC379">
            <v>5273</v>
          </cell>
        </row>
        <row r="380">
          <cell r="B380" t="str">
            <v>Not Assigned</v>
          </cell>
          <cell r="D380" t="str">
            <v>South</v>
          </cell>
          <cell r="E380" t="str">
            <v>Dollar General (Pool 7)</v>
          </cell>
          <cell r="F380">
            <v>2825000</v>
          </cell>
          <cell r="G380">
            <v>1.2634275954342029</v>
          </cell>
          <cell r="H380">
            <v>0.95288049557522103</v>
          </cell>
          <cell r="I380">
            <v>0.76419728212979599</v>
          </cell>
          <cell r="J380">
            <v>5.74E-2</v>
          </cell>
          <cell r="K380">
            <v>1.2800000000000001E-2</v>
          </cell>
          <cell r="L380">
            <v>10</v>
          </cell>
          <cell r="M380">
            <v>25</v>
          </cell>
          <cell r="N380">
            <v>0</v>
          </cell>
          <cell r="O380" t="str">
            <v>Retail</v>
          </cell>
          <cell r="P380" t="str">
            <v>Shadow Anchored</v>
          </cell>
          <cell r="Q380" t="str">
            <v>Retail-Shadow Anchored</v>
          </cell>
          <cell r="R380" t="str">
            <v>New Caney</v>
          </cell>
          <cell r="S380" t="str">
            <v>TX</v>
          </cell>
          <cell r="T380">
            <v>77357</v>
          </cell>
          <cell r="U380">
            <v>38572</v>
          </cell>
          <cell r="V380">
            <v>38408</v>
          </cell>
          <cell r="W380">
            <v>38412</v>
          </cell>
          <cell r="X380">
            <v>38419</v>
          </cell>
          <cell r="Y380">
            <v>38419</v>
          </cell>
          <cell r="AC380" t="str">
            <v>Tavis Holsinger</v>
          </cell>
          <cell r="AD380" t="str">
            <v>Clint Frease</v>
          </cell>
          <cell r="AE380" t="str">
            <v>Courtney Boscoe</v>
          </cell>
          <cell r="AF380" t="str">
            <v>Caitlin Dinh</v>
          </cell>
          <cell r="AG380" t="str">
            <v>Angela Chan</v>
          </cell>
          <cell r="AJ380" t="str">
            <v>In Process - Locked</v>
          </cell>
          <cell r="AK380" t="b">
            <v>1</v>
          </cell>
          <cell r="AM380">
            <v>38572</v>
          </cell>
          <cell r="AN380">
            <v>269188.74</v>
          </cell>
          <cell r="AO380">
            <v>4.4600000000000001E-2</v>
          </cell>
          <cell r="AP380" t="str">
            <v>On-the-Run (10-yr Treas.)</v>
          </cell>
          <cell r="AQ380">
            <v>3696689.41</v>
          </cell>
          <cell r="AR380" t="str">
            <v>Actual/360</v>
          </cell>
          <cell r="AS380" t="str">
            <v>P&amp;I Amortized with balloon</v>
          </cell>
          <cell r="AT380" t="str">
            <v>Fixed Rate</v>
          </cell>
          <cell r="AU380" t="str">
            <v>CMO FrontRunner</v>
          </cell>
          <cell r="AV380">
            <v>17755.188410532261</v>
          </cell>
          <cell r="AW380">
            <v>213062.26092638713</v>
          </cell>
          <cell r="AX380" t="str">
            <v>N</v>
          </cell>
          <cell r="AY380">
            <v>9014</v>
          </cell>
          <cell r="BA380" t="str">
            <v>Traditional</v>
          </cell>
          <cell r="BC380">
            <v>5274</v>
          </cell>
        </row>
        <row r="381">
          <cell r="B381" t="str">
            <v>Not Assigned</v>
          </cell>
          <cell r="D381" t="str">
            <v>South</v>
          </cell>
          <cell r="E381" t="str">
            <v>Dollar General (Pool 6)</v>
          </cell>
          <cell r="F381">
            <v>1790000</v>
          </cell>
          <cell r="G381">
            <v>1.2641660714435656</v>
          </cell>
          <cell r="H381">
            <v>0.95069050279329603</v>
          </cell>
          <cell r="I381">
            <v>0.76844887662669603</v>
          </cell>
          <cell r="J381">
            <v>5.7099999999999998E-2</v>
          </cell>
          <cell r="K381">
            <v>1.2500000000000001E-2</v>
          </cell>
          <cell r="L381">
            <v>10</v>
          </cell>
          <cell r="M381">
            <v>25</v>
          </cell>
          <cell r="N381">
            <v>0</v>
          </cell>
          <cell r="O381" t="str">
            <v>Retail</v>
          </cell>
          <cell r="P381" t="str">
            <v>Shadow Anchored</v>
          </cell>
          <cell r="Q381" t="str">
            <v>Retail-Shadow Anchored</v>
          </cell>
          <cell r="R381" t="str">
            <v>San Marcos</v>
          </cell>
          <cell r="S381" t="str">
            <v>TX</v>
          </cell>
          <cell r="T381">
            <v>78666</v>
          </cell>
          <cell r="U381">
            <v>38511</v>
          </cell>
          <cell r="V381">
            <v>38408</v>
          </cell>
          <cell r="W381">
            <v>38412</v>
          </cell>
          <cell r="X381">
            <v>38419</v>
          </cell>
          <cell r="Y381">
            <v>38419</v>
          </cell>
          <cell r="AC381" t="str">
            <v>Tavis Holsinger</v>
          </cell>
          <cell r="AD381" t="str">
            <v>Clint Frease</v>
          </cell>
          <cell r="AE381" t="str">
            <v>Courtney Boscoe</v>
          </cell>
          <cell r="AF381" t="str">
            <v>Caitlin Dinh</v>
          </cell>
          <cell r="AG381" t="str">
            <v>Angela Chan</v>
          </cell>
          <cell r="AJ381" t="str">
            <v>In Process - Locked</v>
          </cell>
          <cell r="AK381" t="b">
            <v>1</v>
          </cell>
          <cell r="AM381">
            <v>38511</v>
          </cell>
          <cell r="AN381">
            <v>170173.6</v>
          </cell>
          <cell r="AO381">
            <v>4.4600000000000001E-2</v>
          </cell>
          <cell r="AP381" t="str">
            <v>On-the-Run (10-yr Treas.)</v>
          </cell>
          <cell r="AQ381">
            <v>2329367.71</v>
          </cell>
          <cell r="AR381" t="str">
            <v>Actual/360</v>
          </cell>
          <cell r="AS381" t="str">
            <v>P&amp;I Amortized with balloon</v>
          </cell>
          <cell r="AT381" t="str">
            <v>Fixed Rate</v>
          </cell>
          <cell r="AU381" t="str">
            <v>CMO FrontRunner</v>
          </cell>
          <cell r="AV381">
            <v>11217.777200063387</v>
          </cell>
          <cell r="AW381">
            <v>134613.32640076065</v>
          </cell>
          <cell r="AX381" t="str">
            <v>N</v>
          </cell>
          <cell r="AY381">
            <v>9014</v>
          </cell>
          <cell r="BA381" t="str">
            <v>Traditional</v>
          </cell>
          <cell r="BC381">
            <v>5273</v>
          </cell>
        </row>
        <row r="382">
          <cell r="B382" t="str">
            <v>Not Assigned</v>
          </cell>
          <cell r="D382" t="str">
            <v>North East</v>
          </cell>
          <cell r="E382" t="str">
            <v>Boston Street Self Storage</v>
          </cell>
          <cell r="F382">
            <v>4000000</v>
          </cell>
          <cell r="G382">
            <v>2.3075678944297184</v>
          </cell>
          <cell r="H382">
            <v>1.537683825</v>
          </cell>
          <cell r="I382">
            <v>0.56156922647136898</v>
          </cell>
          <cell r="J382">
            <v>5.2999999999999999E-2</v>
          </cell>
          <cell r="K382">
            <v>8.5000000000000006E-3</v>
          </cell>
          <cell r="L382">
            <v>10</v>
          </cell>
          <cell r="M382">
            <v>30</v>
          </cell>
          <cell r="N382">
            <v>0</v>
          </cell>
          <cell r="O382" t="str">
            <v>Self Storage</v>
          </cell>
          <cell r="P382" t="str">
            <v>Self Storage</v>
          </cell>
          <cell r="Q382" t="str">
            <v>Self Storage</v>
          </cell>
          <cell r="R382" t="str">
            <v>Baltimore</v>
          </cell>
          <cell r="S382" t="str">
            <v>MD</v>
          </cell>
          <cell r="T382">
            <v>21224</v>
          </cell>
          <cell r="U382">
            <v>38485</v>
          </cell>
          <cell r="W382">
            <v>38420</v>
          </cell>
          <cell r="X382">
            <v>38419</v>
          </cell>
          <cell r="AC382" t="str">
            <v>Jon Albertell</v>
          </cell>
          <cell r="AD382" t="str">
            <v>Ilir S.Telegrafi</v>
          </cell>
          <cell r="AE382" t="str">
            <v>Jim Bennett</v>
          </cell>
          <cell r="AF382" t="str">
            <v>Kelly Brady</v>
          </cell>
          <cell r="AG382" t="str">
            <v>Ken Vyse</v>
          </cell>
          <cell r="AH382" t="str">
            <v>Frances Franchi</v>
          </cell>
          <cell r="AJ382" t="str">
            <v>App. Rcvd</v>
          </cell>
          <cell r="AK382" t="b">
            <v>0</v>
          </cell>
          <cell r="AN382">
            <v>615073.53</v>
          </cell>
          <cell r="AO382">
            <v>4.4499999999999998E-2</v>
          </cell>
          <cell r="AP382" t="str">
            <v>On-the-Run (10-yr Treas.)</v>
          </cell>
          <cell r="AQ382">
            <v>7122897.4299999997</v>
          </cell>
          <cell r="AR382" t="str">
            <v>Actual/360</v>
          </cell>
          <cell r="AS382" t="str">
            <v>P&amp;I Amortized with balloon</v>
          </cell>
          <cell r="AT382" t="str">
            <v>Fixed Rate</v>
          </cell>
          <cell r="AU382" t="str">
            <v>CMO FrontRunner</v>
          </cell>
          <cell r="AV382">
            <v>22212.186095901292</v>
          </cell>
          <cell r="AW382">
            <v>266546.23315081547</v>
          </cell>
          <cell r="AX382" t="str">
            <v>N</v>
          </cell>
          <cell r="AY382">
            <v>21625</v>
          </cell>
          <cell r="BA382" t="str">
            <v>Non-Traditional</v>
          </cell>
          <cell r="BC382">
            <v>5439</v>
          </cell>
        </row>
        <row r="383">
          <cell r="B383" t="str">
            <v>Not Assigned</v>
          </cell>
          <cell r="D383" t="str">
            <v>North West</v>
          </cell>
          <cell r="E383" t="str">
            <v>Glenbrook Plaza - Davis</v>
          </cell>
          <cell r="F383">
            <v>2800000</v>
          </cell>
          <cell r="G383">
            <v>1.3851787171115908</v>
          </cell>
          <cell r="H383">
            <v>1.0406932499999999</v>
          </cell>
          <cell r="I383">
            <v>0.726308896501903</v>
          </cell>
          <cell r="J383">
            <v>5.7000000000000002E-2</v>
          </cell>
          <cell r="K383">
            <v>1.15E-2</v>
          </cell>
          <cell r="L383">
            <v>10</v>
          </cell>
          <cell r="M383">
            <v>25</v>
          </cell>
          <cell r="N383">
            <v>0</v>
          </cell>
          <cell r="O383" t="str">
            <v>Retail</v>
          </cell>
          <cell r="P383" t="str">
            <v>Shadow Anchored</v>
          </cell>
          <cell r="Q383" t="str">
            <v>Retail-Shadow Anchored</v>
          </cell>
          <cell r="R383" t="str">
            <v>San Leandro</v>
          </cell>
          <cell r="S383" t="str">
            <v>SCA</v>
          </cell>
          <cell r="V383">
            <v>38411</v>
          </cell>
          <cell r="W383">
            <v>38421</v>
          </cell>
          <cell r="AC383" t="str">
            <v>Eric Smith</v>
          </cell>
          <cell r="AD383" t="str">
            <v>Kristin Howes</v>
          </cell>
          <cell r="AE383" t="str">
            <v>Courtney Boscoe</v>
          </cell>
          <cell r="AJ383" t="str">
            <v>App. Sent</v>
          </cell>
          <cell r="AK383" t="b">
            <v>0</v>
          </cell>
          <cell r="AN383">
            <v>291394.11</v>
          </cell>
          <cell r="AO383">
            <v>4.5499999999999999E-2</v>
          </cell>
          <cell r="AP383" t="str">
            <v>Then-Issued 10-yr. Treas</v>
          </cell>
          <cell r="AQ383">
            <v>3855109.05</v>
          </cell>
          <cell r="AR383" t="str">
            <v>Actual/360</v>
          </cell>
          <cell r="AS383" t="str">
            <v>P&amp;I Amortized with balloon</v>
          </cell>
          <cell r="AT383" t="str">
            <v>Fixed Rate</v>
          </cell>
          <cell r="AU383" t="str">
            <v>CMO FrontRunner</v>
          </cell>
          <cell r="AV383">
            <v>17530.476176124903</v>
          </cell>
          <cell r="AW383">
            <v>210365.71411349883</v>
          </cell>
          <cell r="AX383" t="str">
            <v>N</v>
          </cell>
          <cell r="AY383">
            <v>15100</v>
          </cell>
          <cell r="BA383" t="str">
            <v>Traditional</v>
          </cell>
          <cell r="BC383">
            <v>5456</v>
          </cell>
        </row>
      </sheetData>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Sheet1"/>
      <sheetName val="Tape"/>
      <sheetName val="warehouse_060602"/>
    </sheetNames>
    <sheetDataSet>
      <sheetData sheetId="0" refreshError="1"/>
      <sheetData sheetId="1" refreshError="1">
        <row r="1">
          <cell r="A1" t="str">
            <v>The Lion Building</v>
          </cell>
          <cell r="B1">
            <v>310900704</v>
          </cell>
        </row>
        <row r="2">
          <cell r="A2" t="str">
            <v>ConAgra Foods Building</v>
          </cell>
          <cell r="B2">
            <v>310900717</v>
          </cell>
        </row>
        <row r="3">
          <cell r="A3" t="str">
            <v>U.S. Fish &amp; Wildlife Building</v>
          </cell>
          <cell r="B3">
            <v>310900651</v>
          </cell>
        </row>
        <row r="4">
          <cell r="A4" t="str">
            <v>Plaza di Northridge</v>
          </cell>
          <cell r="B4">
            <v>310900705</v>
          </cell>
        </row>
        <row r="5">
          <cell r="A5" t="str">
            <v>Midtown Square Shopping Center</v>
          </cell>
          <cell r="B5">
            <v>940900729</v>
          </cell>
        </row>
        <row r="6">
          <cell r="A6" t="str">
            <v>Dry Creek Apartments</v>
          </cell>
          <cell r="B6">
            <v>310900675</v>
          </cell>
        </row>
        <row r="7">
          <cell r="A7" t="str">
            <v>Sophies Apartments</v>
          </cell>
          <cell r="B7">
            <v>310900666</v>
          </cell>
        </row>
        <row r="8">
          <cell r="A8" t="str">
            <v>River Run Apartments</v>
          </cell>
          <cell r="B8">
            <v>310900678</v>
          </cell>
        </row>
        <row r="9">
          <cell r="A9" t="str">
            <v>Bronx Hunts Point</v>
          </cell>
          <cell r="B9">
            <v>310900725</v>
          </cell>
        </row>
        <row r="10">
          <cell r="A10" t="str">
            <v>Brea Corporate Park</v>
          </cell>
          <cell r="B10">
            <v>310900629</v>
          </cell>
        </row>
        <row r="11">
          <cell r="A11" t="str">
            <v>Canyon Creek Apartments</v>
          </cell>
          <cell r="B11">
            <v>310900668</v>
          </cell>
        </row>
        <row r="12">
          <cell r="A12" t="str">
            <v>South Bascom Medical Center</v>
          </cell>
          <cell r="B12">
            <v>310900665</v>
          </cell>
        </row>
        <row r="13">
          <cell r="A13" t="str">
            <v>Northwest Partners</v>
          </cell>
          <cell r="B13">
            <v>310900590</v>
          </cell>
        </row>
        <row r="14">
          <cell r="A14" t="str">
            <v>Solano Square Shopping Center</v>
          </cell>
          <cell r="B14">
            <v>310900689</v>
          </cell>
        </row>
        <row r="15">
          <cell r="A15" t="str">
            <v>Temescal Apartments</v>
          </cell>
          <cell r="B15">
            <v>310900734</v>
          </cell>
        </row>
        <row r="16">
          <cell r="A16" t="str">
            <v>Darwin Technology Center</v>
          </cell>
          <cell r="B16">
            <v>310900754</v>
          </cell>
        </row>
        <row r="17">
          <cell r="A17" t="str">
            <v>Russell Service Center</v>
          </cell>
          <cell r="B17">
            <v>310900658</v>
          </cell>
        </row>
        <row r="18">
          <cell r="A18" t="str">
            <v>Marina Self Storage &amp; Service Centers</v>
          </cell>
          <cell r="B18">
            <v>310900659</v>
          </cell>
        </row>
        <row r="19">
          <cell r="A19" t="str">
            <v>Quail Ridge Apartments</v>
          </cell>
          <cell r="B19">
            <v>310900677</v>
          </cell>
        </row>
        <row r="20">
          <cell r="A20" t="str">
            <v>Los Altos Plaza</v>
          </cell>
          <cell r="B20">
            <v>310900698</v>
          </cell>
        </row>
        <row r="21">
          <cell r="A21" t="str">
            <v>11th &amp; L Office Building</v>
          </cell>
          <cell r="B21">
            <v>310900621</v>
          </cell>
        </row>
        <row r="22">
          <cell r="A22" t="str">
            <v>Torrance Technology Center</v>
          </cell>
          <cell r="B22">
            <v>310900731</v>
          </cell>
        </row>
        <row r="23">
          <cell r="A23" t="str">
            <v>Food 4 Less, Amarillo</v>
          </cell>
          <cell r="B23">
            <v>310900662</v>
          </cell>
        </row>
        <row r="24">
          <cell r="A24" t="str">
            <v>Summerfield Apartments</v>
          </cell>
          <cell r="B24">
            <v>310900681</v>
          </cell>
        </row>
        <row r="25">
          <cell r="A25" t="str">
            <v>Alexander Building</v>
          </cell>
          <cell r="B25">
            <v>310900638</v>
          </cell>
        </row>
        <row r="26">
          <cell r="A26" t="str">
            <v>Command Packaging</v>
          </cell>
          <cell r="B26">
            <v>310900741</v>
          </cell>
        </row>
        <row r="27">
          <cell r="A27" t="str">
            <v>Meadow Brook Apartments</v>
          </cell>
          <cell r="B27">
            <v>310900686</v>
          </cell>
        </row>
        <row r="28">
          <cell r="A28" t="str">
            <v>Valley Business Center</v>
          </cell>
          <cell r="B28">
            <v>310900711</v>
          </cell>
        </row>
        <row r="29">
          <cell r="A29" t="str">
            <v>Fiesta Mercado</v>
          </cell>
          <cell r="B29">
            <v>310900541</v>
          </cell>
        </row>
        <row r="30">
          <cell r="A30" t="str">
            <v>South Cross Plaza III</v>
          </cell>
          <cell r="B30">
            <v>310900699</v>
          </cell>
        </row>
        <row r="31">
          <cell r="A31" t="str">
            <v>Greenback Storage</v>
          </cell>
          <cell r="B31">
            <v>310900722</v>
          </cell>
        </row>
        <row r="32">
          <cell r="A32" t="str">
            <v>Ansley Park MHC</v>
          </cell>
          <cell r="B32">
            <v>940900738</v>
          </cell>
        </row>
        <row r="33">
          <cell r="A33" t="str">
            <v>Ardendale Apartments</v>
          </cell>
          <cell r="B33">
            <v>310900735</v>
          </cell>
        </row>
        <row r="34">
          <cell r="A34" t="str">
            <v>Westwood Village Shopping Center</v>
          </cell>
          <cell r="B34">
            <v>310900703</v>
          </cell>
        </row>
        <row r="35">
          <cell r="A35" t="str">
            <v>Enea Plaza</v>
          </cell>
          <cell r="B35">
            <v>310900696</v>
          </cell>
        </row>
        <row r="36">
          <cell r="A36" t="str">
            <v>PRACS Institute</v>
          </cell>
          <cell r="B36">
            <v>310900565</v>
          </cell>
        </row>
        <row r="37">
          <cell r="A37" t="str">
            <v>Brickyard Apartments</v>
          </cell>
          <cell r="B37">
            <v>920900267</v>
          </cell>
        </row>
        <row r="38">
          <cell r="A38" t="str">
            <v>Huron Shopping Center</v>
          </cell>
          <cell r="B38">
            <v>310900748</v>
          </cell>
        </row>
        <row r="39">
          <cell r="A39" t="str">
            <v>Harvest Apartments</v>
          </cell>
          <cell r="B39">
            <v>310900684</v>
          </cell>
        </row>
        <row r="40">
          <cell r="A40" t="str">
            <v>A-American Self-Storage Beaumont</v>
          </cell>
          <cell r="B40">
            <v>310900656</v>
          </cell>
        </row>
        <row r="41">
          <cell r="A41" t="str">
            <v>A-American Self-Storage-Sylmar</v>
          </cell>
          <cell r="B41">
            <v>310900193</v>
          </cell>
        </row>
        <row r="42">
          <cell r="A42" t="str">
            <v>Granwood Village Shopping Center</v>
          </cell>
          <cell r="B42">
            <v>920900615</v>
          </cell>
        </row>
        <row r="43">
          <cell r="A43" t="str">
            <v>Ranch Retail Center</v>
          </cell>
          <cell r="B43">
            <v>310900701</v>
          </cell>
        </row>
        <row r="44">
          <cell r="A44" t="str">
            <v>Valley Alder Business Park</v>
          </cell>
          <cell r="B44">
            <v>310900733</v>
          </cell>
        </row>
        <row r="45">
          <cell r="A45" t="str">
            <v>Valley of Dreams &amp; Evergreen</v>
          </cell>
          <cell r="B45">
            <v>310900718</v>
          </cell>
        </row>
        <row r="46">
          <cell r="A46" t="str">
            <v>Torrey Pines Business Park</v>
          </cell>
          <cell r="B46">
            <v>310900654</v>
          </cell>
        </row>
        <row r="47">
          <cell r="A47" t="str">
            <v>Variel Avenue</v>
          </cell>
          <cell r="B47">
            <v>310900691</v>
          </cell>
        </row>
        <row r="48">
          <cell r="A48" t="str">
            <v>Mini-City Self Storage</v>
          </cell>
          <cell r="B48">
            <v>310900646</v>
          </cell>
        </row>
        <row r="49">
          <cell r="A49" t="str">
            <v>Four Seasons Business Park</v>
          </cell>
          <cell r="B49">
            <v>310900719</v>
          </cell>
        </row>
        <row r="50">
          <cell r="A50" t="str">
            <v>Winn-Dixie Store, Semmes, AL</v>
          </cell>
          <cell r="B50">
            <v>310900648</v>
          </cell>
        </row>
        <row r="51">
          <cell r="A51" t="str">
            <v>Pepperwood Apartments</v>
          </cell>
          <cell r="B51">
            <v>310900753</v>
          </cell>
        </row>
        <row r="52">
          <cell r="A52" t="str">
            <v>Westwood Shopping Center</v>
          </cell>
          <cell r="B52">
            <v>310900723</v>
          </cell>
        </row>
        <row r="53">
          <cell r="A53" t="str">
            <v>10231 Plano Road</v>
          </cell>
          <cell r="B53">
            <v>310900649</v>
          </cell>
        </row>
        <row r="54">
          <cell r="A54" t="str">
            <v>Tully Manor North</v>
          </cell>
          <cell r="B54">
            <v>310900664</v>
          </cell>
        </row>
        <row r="55">
          <cell r="A55" t="str">
            <v>Ron Lor Apartments</v>
          </cell>
          <cell r="B55">
            <v>310900641</v>
          </cell>
        </row>
        <row r="56">
          <cell r="A56" t="str">
            <v>Edgewater Isle Office Building</v>
          </cell>
          <cell r="B56">
            <v>310900657</v>
          </cell>
        </row>
        <row r="57">
          <cell r="A57" t="str">
            <v>Merit Manor Apartments</v>
          </cell>
          <cell r="B57">
            <v>310900672</v>
          </cell>
        </row>
        <row r="58">
          <cell r="A58" t="str">
            <v>Soundcoat Industrial Building</v>
          </cell>
          <cell r="B58">
            <v>310900762</v>
          </cell>
        </row>
        <row r="59">
          <cell r="A59" t="str">
            <v>Van Nuys Industrial Center</v>
          </cell>
          <cell r="B59">
            <v>310900715</v>
          </cell>
        </row>
        <row r="60">
          <cell r="A60" t="str">
            <v>Summit Business Park</v>
          </cell>
          <cell r="B60">
            <v>310900755</v>
          </cell>
        </row>
        <row r="61">
          <cell r="A61" t="str">
            <v>Production Industrial</v>
          </cell>
          <cell r="B61">
            <v>310900597</v>
          </cell>
        </row>
        <row r="62">
          <cell r="A62" t="str">
            <v>Mitchell Plaza Storage</v>
          </cell>
          <cell r="B62">
            <v>310900746</v>
          </cell>
        </row>
        <row r="63">
          <cell r="A63" t="str">
            <v>E. Baseline Road</v>
          </cell>
          <cell r="B63">
            <v>310900635</v>
          </cell>
        </row>
        <row r="64">
          <cell r="A64" t="str">
            <v>Cleveland Retail Center</v>
          </cell>
          <cell r="B64">
            <v>310900661</v>
          </cell>
        </row>
        <row r="65">
          <cell r="A65" t="str">
            <v>300 Tamal Plaza</v>
          </cell>
          <cell r="B65">
            <v>310900752</v>
          </cell>
        </row>
        <row r="66">
          <cell r="A66" t="str">
            <v>Hillside Apartments Unit I</v>
          </cell>
          <cell r="B66">
            <v>310900655</v>
          </cell>
        </row>
        <row r="67">
          <cell r="A67" t="str">
            <v>Tustana Office Building</v>
          </cell>
          <cell r="B67">
            <v>310900716</v>
          </cell>
        </row>
        <row r="68">
          <cell r="A68" t="str">
            <v>Regency Square Apartments</v>
          </cell>
          <cell r="B68">
            <v>310900700</v>
          </cell>
        </row>
        <row r="69">
          <cell r="A69" t="str">
            <v>Arrow Pines Business Park</v>
          </cell>
          <cell r="B69">
            <v>310900721</v>
          </cell>
        </row>
        <row r="70">
          <cell r="A70" t="str">
            <v>5301 Oceanus</v>
          </cell>
          <cell r="B70">
            <v>310900633</v>
          </cell>
        </row>
        <row r="71">
          <cell r="A71" t="str">
            <v>Ashlan / 99 Business Park</v>
          </cell>
          <cell r="B71">
            <v>310900709</v>
          </cell>
        </row>
        <row r="72">
          <cell r="A72" t="str">
            <v>Pontiac Industrial</v>
          </cell>
          <cell r="B72">
            <v>310900714</v>
          </cell>
        </row>
        <row r="73">
          <cell r="A73" t="str">
            <v>Oak Park Plaza</v>
          </cell>
          <cell r="B73">
            <v>310900756</v>
          </cell>
        </row>
        <row r="74">
          <cell r="A74" t="str">
            <v>Ojai Self Storage</v>
          </cell>
          <cell r="B74">
            <v>310900765</v>
          </cell>
        </row>
        <row r="75">
          <cell r="A75" t="str">
            <v>Cactus Corner</v>
          </cell>
          <cell r="B75">
            <v>310900702</v>
          </cell>
        </row>
        <row r="76">
          <cell r="A76" t="str">
            <v>SU CASA APARTMENTS</v>
          </cell>
          <cell r="B76">
            <v>310900728</v>
          </cell>
        </row>
        <row r="77">
          <cell r="A77" t="str">
            <v>Delta Business Center</v>
          </cell>
          <cell r="B77">
            <v>310900739</v>
          </cell>
        </row>
        <row r="78">
          <cell r="A78" t="str">
            <v>Oakmont Apartments</v>
          </cell>
          <cell r="B78">
            <v>310900743</v>
          </cell>
        </row>
        <row r="79">
          <cell r="A79" t="str">
            <v>Serpentine Lane</v>
          </cell>
          <cell r="B79">
            <v>310900726</v>
          </cell>
        </row>
        <row r="80">
          <cell r="A80" t="str">
            <v>Forest Haven Apartments</v>
          </cell>
          <cell r="B80">
            <v>310900454</v>
          </cell>
        </row>
        <row r="81">
          <cell r="A81" t="str">
            <v>Stevens Creek Blvd.</v>
          </cell>
          <cell r="B81">
            <v>310900727</v>
          </cell>
        </row>
        <row r="82">
          <cell r="A82" t="str">
            <v>Oakridge Apartments</v>
          </cell>
          <cell r="B82">
            <v>310900742</v>
          </cell>
        </row>
        <row r="83">
          <cell r="A83" t="str">
            <v>Casa De Paz Apartments</v>
          </cell>
          <cell r="B83">
            <v>310900670</v>
          </cell>
        </row>
      </sheetData>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fb"/>
      <sheetName val="Strategy"/>
      <sheetName val="SG2 Adds"/>
      <sheetName val="AMOS TOP18"/>
      <sheetName val="SG2 TOP18"/>
      <sheetName val="Rate Locks"/>
      <sheetName val="Shotgun2"/>
      <sheetName val="Loan Detail"/>
      <sheetName val="Sheet1"/>
      <sheetName val="Amos"/>
      <sheetName val="UpdatedCF"/>
      <sheetName val="apdLoanApproval"/>
      <sheetName val="Flood"/>
      <sheetName val="Sheet4"/>
      <sheetName val="Assumption"/>
      <sheetName val="Related Borrowers"/>
      <sheetName val="yearoffinancial"/>
      <sheetName val="IO"/>
      <sheetName val="Missing Counties"/>
      <sheetName val="Sheet1 (2)"/>
      <sheetName val="Notes"/>
      <sheetName val="seismic"/>
      <sheetName val="tape2"/>
      <sheetName val="crosscheck"/>
      <sheetName val="Environmental Ins"/>
      <sheetName val="Sheet3 (2)"/>
      <sheetName val="Sheet3"/>
    </sheetNames>
    <sheetDataSet>
      <sheetData sheetId="0" refreshError="1"/>
      <sheetData sheetId="1" refreshError="1"/>
      <sheetData sheetId="2" refreshError="1"/>
      <sheetData sheetId="3" refreshError="1"/>
      <sheetData sheetId="4" refreshError="1"/>
      <sheetData sheetId="5" refreshError="1">
        <row r="3">
          <cell r="A3" t="str">
            <v>Loan #</v>
          </cell>
          <cell r="B3" t="str">
            <v>Loan ID</v>
          </cell>
          <cell r="C3" t="str">
            <v>Fund</v>
          </cell>
          <cell r="D3" t="str">
            <v>Type</v>
          </cell>
          <cell r="E3" t="str">
            <v>Balance</v>
          </cell>
          <cell r="F3" t="str">
            <v>Rate Lock</v>
          </cell>
          <cell r="G3" t="str">
            <v>Date</v>
          </cell>
          <cell r="H3" t="str">
            <v>Days</v>
          </cell>
          <cell r="I3" t="str">
            <v>Left</v>
          </cell>
          <cell r="J3" t="str">
            <v>Date</v>
          </cell>
          <cell r="K3" t="str">
            <v>Term</v>
          </cell>
          <cell r="L3" t="str">
            <v>Amort</v>
          </cell>
          <cell r="M3" t="str">
            <v>Index</v>
          </cell>
          <cell r="N3" t="str">
            <v>Points</v>
          </cell>
          <cell r="O3" t="str">
            <v>Geog</v>
          </cell>
          <cell r="P3">
            <v>38385</v>
          </cell>
          <cell r="Q3" t="str">
            <v>Coupon</v>
          </cell>
          <cell r="R3" t="str">
            <v>Act/360</v>
          </cell>
          <cell r="S3" t="str">
            <v>Payment</v>
          </cell>
        </row>
        <row r="4">
          <cell r="A4">
            <v>310900790</v>
          </cell>
          <cell r="B4" t="str">
            <v>Randall's Center at W. Bellfort</v>
          </cell>
          <cell r="C4" t="str">
            <v>Fund</v>
          </cell>
          <cell r="D4" t="str">
            <v>RET</v>
          </cell>
          <cell r="E4">
            <v>5535000</v>
          </cell>
          <cell r="H4" t="str">
            <v/>
          </cell>
          <cell r="I4" t="str">
            <v/>
          </cell>
          <cell r="J4">
            <v>37385</v>
          </cell>
          <cell r="K4">
            <v>120</v>
          </cell>
          <cell r="L4">
            <v>300</v>
          </cell>
          <cell r="M4">
            <v>205</v>
          </cell>
          <cell r="N4">
            <v>0</v>
          </cell>
          <cell r="O4" t="str">
            <v>TX</v>
          </cell>
          <cell r="P4">
            <v>5307111.4082716685</v>
          </cell>
          <cell r="Q4">
            <v>7.2800000000000004E-2</v>
          </cell>
          <cell r="R4" t="str">
            <v>Act/360</v>
          </cell>
          <cell r="S4">
            <v>40114.40201239525</v>
          </cell>
        </row>
        <row r="5">
          <cell r="A5">
            <v>310901027</v>
          </cell>
          <cell r="B5" t="str">
            <v>Holiday Inn North Canton</v>
          </cell>
          <cell r="C5" t="str">
            <v>Fund</v>
          </cell>
          <cell r="D5" t="str">
            <v>APT</v>
          </cell>
          <cell r="E5">
            <v>6250000</v>
          </cell>
          <cell r="H5" t="str">
            <v/>
          </cell>
          <cell r="I5" t="str">
            <v/>
          </cell>
          <cell r="J5">
            <v>37783</v>
          </cell>
          <cell r="K5">
            <v>84</v>
          </cell>
          <cell r="L5">
            <v>240</v>
          </cell>
          <cell r="M5">
            <v>338</v>
          </cell>
          <cell r="N5">
            <v>0</v>
          </cell>
          <cell r="O5" t="str">
            <v>OH</v>
          </cell>
          <cell r="P5">
            <v>5980065.4542664895</v>
          </cell>
          <cell r="Q5">
            <v>5.8999999999999997E-2</v>
          </cell>
          <cell r="R5" t="str">
            <v>Act/360</v>
          </cell>
          <cell r="S5">
            <v>44417.124222213526</v>
          </cell>
        </row>
        <row r="6">
          <cell r="A6">
            <v>310901299</v>
          </cell>
          <cell r="B6" t="str">
            <v>Rhode Island Chateau Apts</v>
          </cell>
          <cell r="C6" t="str">
            <v>Fund</v>
          </cell>
          <cell r="D6" t="str">
            <v>APT</v>
          </cell>
          <cell r="E6">
            <v>4250000</v>
          </cell>
          <cell r="H6" t="str">
            <v/>
          </cell>
          <cell r="I6" t="str">
            <v/>
          </cell>
          <cell r="J6">
            <v>37932</v>
          </cell>
          <cell r="K6">
            <v>120</v>
          </cell>
          <cell r="L6">
            <v>360</v>
          </cell>
          <cell r="M6">
            <v>17</v>
          </cell>
          <cell r="N6">
            <v>0</v>
          </cell>
          <cell r="O6" t="str">
            <v>MN</v>
          </cell>
          <cell r="P6">
            <v>4160659.7054288611</v>
          </cell>
          <cell r="Q6">
            <v>5.8500000000000003E-2</v>
          </cell>
          <cell r="R6" t="str">
            <v>Act/360</v>
          </cell>
          <cell r="S6">
            <v>26994.44</v>
          </cell>
        </row>
        <row r="7">
          <cell r="A7">
            <v>310901431</v>
          </cell>
          <cell r="B7" t="str">
            <v>East Elk Grove Center</v>
          </cell>
          <cell r="C7" t="str">
            <v>Fund</v>
          </cell>
          <cell r="D7" t="str">
            <v>RET</v>
          </cell>
          <cell r="E7">
            <v>1680000</v>
          </cell>
          <cell r="F7">
            <v>37995</v>
          </cell>
          <cell r="G7">
            <v>38096</v>
          </cell>
          <cell r="H7">
            <v>101</v>
          </cell>
          <cell r="I7" t="str">
            <v/>
          </cell>
          <cell r="J7">
            <v>38089</v>
          </cell>
          <cell r="K7">
            <v>240</v>
          </cell>
          <cell r="L7">
            <v>240</v>
          </cell>
          <cell r="M7">
            <v>195</v>
          </cell>
          <cell r="N7">
            <v>0</v>
          </cell>
          <cell r="O7" t="str">
            <v>NoCA</v>
          </cell>
          <cell r="P7">
            <v>1647752.3770922096</v>
          </cell>
          <cell r="Q7">
            <v>6.1499999999999999E-2</v>
          </cell>
          <cell r="R7" t="str">
            <v>Act/360</v>
          </cell>
          <cell r="S7">
            <v>12181.873335509514</v>
          </cell>
        </row>
        <row r="8">
          <cell r="A8">
            <v>620901461</v>
          </cell>
          <cell r="B8" t="str">
            <v>The 5000 California Ave Building</v>
          </cell>
          <cell r="C8" t="str">
            <v>Fund</v>
          </cell>
          <cell r="D8" t="str">
            <v>OFF</v>
          </cell>
          <cell r="E8">
            <v>1350000</v>
          </cell>
          <cell r="F8">
            <v>37995</v>
          </cell>
          <cell r="G8">
            <v>38053</v>
          </cell>
          <cell r="H8">
            <v>58</v>
          </cell>
          <cell r="I8" t="str">
            <v/>
          </cell>
          <cell r="J8">
            <v>38076</v>
          </cell>
          <cell r="K8">
            <v>180</v>
          </cell>
          <cell r="L8">
            <v>180</v>
          </cell>
          <cell r="M8">
            <v>203</v>
          </cell>
          <cell r="N8">
            <v>0</v>
          </cell>
          <cell r="O8" t="str">
            <v>NoCA</v>
          </cell>
          <cell r="P8">
            <v>1303547.2406138235</v>
          </cell>
          <cell r="Q8">
            <v>6.1499999999999999E-2</v>
          </cell>
          <cell r="R8" t="str">
            <v>Act/360</v>
          </cell>
          <cell r="S8">
            <v>11501.759543818293</v>
          </cell>
        </row>
        <row r="9">
          <cell r="A9">
            <v>410901480</v>
          </cell>
          <cell r="B9" t="str">
            <v>Fed Ex - Laurence Trust</v>
          </cell>
          <cell r="C9" t="str">
            <v>Fund</v>
          </cell>
          <cell r="D9" t="str">
            <v>IND</v>
          </cell>
          <cell r="E9">
            <v>1500000</v>
          </cell>
          <cell r="F9">
            <v>38013</v>
          </cell>
          <cell r="G9">
            <v>38086</v>
          </cell>
          <cell r="H9">
            <v>73</v>
          </cell>
          <cell r="I9" t="str">
            <v/>
          </cell>
          <cell r="J9">
            <v>38097</v>
          </cell>
          <cell r="K9">
            <v>120</v>
          </cell>
          <cell r="L9">
            <v>999</v>
          </cell>
          <cell r="M9">
            <v>143</v>
          </cell>
          <cell r="N9">
            <v>0</v>
          </cell>
          <cell r="O9" t="str">
            <v>MN</v>
          </cell>
          <cell r="P9">
            <v>1500000</v>
          </cell>
          <cell r="Q9">
            <v>5.5399999999999998E-2</v>
          </cell>
          <cell r="R9" t="str">
            <v>Act/360</v>
          </cell>
          <cell r="S9">
            <v>6995.2138052285827</v>
          </cell>
        </row>
        <row r="10">
          <cell r="A10">
            <v>410901478</v>
          </cell>
          <cell r="B10" t="str">
            <v>Herons Landing Apts</v>
          </cell>
          <cell r="C10" t="str">
            <v>Fund</v>
          </cell>
          <cell r="D10" t="str">
            <v>ATP</v>
          </cell>
          <cell r="E10">
            <v>2752000</v>
          </cell>
          <cell r="H10" t="str">
            <v/>
          </cell>
          <cell r="I10" t="str">
            <v/>
          </cell>
          <cell r="J10">
            <v>38051</v>
          </cell>
          <cell r="K10">
            <v>120</v>
          </cell>
          <cell r="L10">
            <v>360</v>
          </cell>
          <cell r="M10">
            <v>202</v>
          </cell>
          <cell r="N10">
            <v>0</v>
          </cell>
          <cell r="O10" t="str">
            <v>OR</v>
          </cell>
          <cell r="P10">
            <v>2724070.3911325769</v>
          </cell>
          <cell r="Q10">
            <v>5.8500000000000003E-2</v>
          </cell>
          <cell r="R10" t="str">
            <v>Act/360</v>
          </cell>
          <cell r="S10">
            <v>16235.174508614009</v>
          </cell>
        </row>
        <row r="11">
          <cell r="A11">
            <v>410901513</v>
          </cell>
          <cell r="B11" t="str">
            <v>Bell 51 Plaza</v>
          </cell>
          <cell r="C11" t="str">
            <v>Fund</v>
          </cell>
          <cell r="D11" t="str">
            <v>OFF</v>
          </cell>
          <cell r="E11">
            <v>2750000</v>
          </cell>
          <cell r="F11">
            <v>38051</v>
          </cell>
          <cell r="G11">
            <v>38110</v>
          </cell>
          <cell r="H11">
            <v>59</v>
          </cell>
          <cell r="I11" t="str">
            <v/>
          </cell>
          <cell r="J11">
            <v>38093</v>
          </cell>
          <cell r="K11">
            <v>120</v>
          </cell>
          <cell r="L11">
            <v>360</v>
          </cell>
          <cell r="M11">
            <v>175</v>
          </cell>
          <cell r="N11">
            <v>0</v>
          </cell>
          <cell r="O11" t="str">
            <v>AZ</v>
          </cell>
          <cell r="P11">
            <v>2723764.3702344843</v>
          </cell>
          <cell r="Q11">
            <v>5.6000000000000001E-2</v>
          </cell>
          <cell r="R11" t="str">
            <v>Act/360</v>
          </cell>
          <cell r="S11">
            <v>15787.1719676378</v>
          </cell>
        </row>
        <row r="12">
          <cell r="A12">
            <v>410901577</v>
          </cell>
          <cell r="B12" t="str">
            <v>Fairway Plaza</v>
          </cell>
          <cell r="C12" t="str">
            <v>Fund</v>
          </cell>
          <cell r="D12" t="str">
            <v>RET</v>
          </cell>
          <cell r="E12">
            <v>1575000</v>
          </cell>
          <cell r="F12">
            <v>38089</v>
          </cell>
          <cell r="G12">
            <v>38149</v>
          </cell>
          <cell r="H12">
            <v>60</v>
          </cell>
          <cell r="I12" t="str">
            <v/>
          </cell>
          <cell r="J12">
            <v>38128</v>
          </cell>
          <cell r="K12">
            <v>120</v>
          </cell>
          <cell r="L12">
            <v>360</v>
          </cell>
          <cell r="M12">
            <v>160</v>
          </cell>
          <cell r="N12">
            <v>0</v>
          </cell>
          <cell r="O12" t="str">
            <v>TX</v>
          </cell>
          <cell r="P12">
            <v>1562379.7481643844</v>
          </cell>
          <cell r="Q12">
            <v>5.8500000000000003E-2</v>
          </cell>
          <cell r="R12" t="str">
            <v>Act/360</v>
          </cell>
          <cell r="S12">
            <v>9291.5697133237882</v>
          </cell>
        </row>
        <row r="13">
          <cell r="A13">
            <v>410901595</v>
          </cell>
          <cell r="B13" t="str">
            <v>JG Midvale Retail Center</v>
          </cell>
          <cell r="C13" t="str">
            <v>Fund</v>
          </cell>
          <cell r="D13" t="str">
            <v>RET</v>
          </cell>
          <cell r="E13">
            <v>3950000</v>
          </cell>
          <cell r="F13">
            <v>38096</v>
          </cell>
          <cell r="G13">
            <v>38154</v>
          </cell>
          <cell r="H13">
            <v>58</v>
          </cell>
          <cell r="I13" t="str">
            <v/>
          </cell>
          <cell r="J13">
            <v>38154</v>
          </cell>
          <cell r="K13">
            <v>180</v>
          </cell>
          <cell r="L13">
            <v>180</v>
          </cell>
          <cell r="M13">
            <v>120</v>
          </cell>
          <cell r="N13">
            <v>0</v>
          </cell>
          <cell r="O13" t="str">
            <v>UT</v>
          </cell>
          <cell r="P13">
            <v>3851123.0709624714</v>
          </cell>
          <cell r="Q13">
            <v>5.5599999999999997E-2</v>
          </cell>
          <cell r="R13" t="str">
            <v>Act/360</v>
          </cell>
          <cell r="S13">
            <v>32400.698577477917</v>
          </cell>
        </row>
        <row r="14">
          <cell r="A14">
            <v>410901597</v>
          </cell>
          <cell r="B14" t="str">
            <v>[Lock]Walgreens Santa Cruz</v>
          </cell>
          <cell r="C14" t="str">
            <v>LOCK</v>
          </cell>
          <cell r="D14" t="str">
            <v>RET</v>
          </cell>
          <cell r="E14">
            <v>2000000</v>
          </cell>
          <cell r="F14">
            <v>38120</v>
          </cell>
          <cell r="G14">
            <v>38390</v>
          </cell>
          <cell r="H14">
            <v>270</v>
          </cell>
          <cell r="I14">
            <v>3</v>
          </cell>
          <cell r="K14">
            <v>120</v>
          </cell>
          <cell r="L14">
            <v>360</v>
          </cell>
          <cell r="M14">
            <v>105</v>
          </cell>
          <cell r="N14">
            <v>0.01</v>
          </cell>
          <cell r="O14" t="str">
            <v>NoCA</v>
          </cell>
          <cell r="P14">
            <v>2000000</v>
          </cell>
          <cell r="Q14">
            <v>6.1499999999999999E-2</v>
          </cell>
          <cell r="R14" t="str">
            <v>Act/360</v>
          </cell>
          <cell r="S14">
            <v>12184.563189634366</v>
          </cell>
        </row>
        <row r="15">
          <cell r="A15">
            <v>310901649</v>
          </cell>
          <cell r="B15" t="str">
            <v>Terri's Consign and Design Furnishings</v>
          </cell>
          <cell r="C15" t="str">
            <v>Fund</v>
          </cell>
          <cell r="D15" t="str">
            <v>RET</v>
          </cell>
          <cell r="E15">
            <v>4500000</v>
          </cell>
          <cell r="F15">
            <v>38124</v>
          </cell>
          <cell r="G15">
            <v>38411</v>
          </cell>
          <cell r="H15">
            <v>287</v>
          </cell>
          <cell r="I15" t="str">
            <v/>
          </cell>
          <cell r="J15">
            <v>38355</v>
          </cell>
          <cell r="K15">
            <v>120</v>
          </cell>
          <cell r="L15">
            <v>240</v>
          </cell>
          <cell r="M15">
            <v>173</v>
          </cell>
          <cell r="N15">
            <v>5.0000000000000001E-3</v>
          </cell>
          <cell r="O15" t="str">
            <v>AZ</v>
          </cell>
          <cell r="P15">
            <v>4500000</v>
          </cell>
          <cell r="Q15">
            <v>6.4399999999999999E-2</v>
          </cell>
          <cell r="R15" t="str">
            <v>Act/360</v>
          </cell>
          <cell r="S15">
            <v>33392.023711174261</v>
          </cell>
        </row>
        <row r="16">
          <cell r="A16">
            <v>530901659</v>
          </cell>
          <cell r="B16" t="str">
            <v>Wy"east Pointe Apts</v>
          </cell>
          <cell r="C16" t="str">
            <v>Fund</v>
          </cell>
          <cell r="D16" t="str">
            <v>APT</v>
          </cell>
          <cell r="E16">
            <v>8300000</v>
          </cell>
          <cell r="H16" t="str">
            <v/>
          </cell>
          <cell r="I16" t="str">
            <v/>
          </cell>
          <cell r="J16">
            <v>38191</v>
          </cell>
          <cell r="K16">
            <v>120</v>
          </cell>
          <cell r="L16">
            <v>360</v>
          </cell>
          <cell r="M16">
            <v>100</v>
          </cell>
          <cell r="N16">
            <v>0</v>
          </cell>
          <cell r="O16" t="str">
            <v>WA</v>
          </cell>
          <cell r="P16">
            <v>8249920.7942783535</v>
          </cell>
          <cell r="Q16">
            <v>5.74E-2</v>
          </cell>
          <cell r="R16" t="str">
            <v>Act/360</v>
          </cell>
          <cell r="S16">
            <v>48383.833185667798</v>
          </cell>
        </row>
        <row r="17">
          <cell r="A17">
            <v>310901679</v>
          </cell>
          <cell r="B17" t="str">
            <v>The Lakes</v>
          </cell>
          <cell r="C17" t="str">
            <v>Fund</v>
          </cell>
          <cell r="D17" t="str">
            <v>RET</v>
          </cell>
          <cell r="E17">
            <v>14300000</v>
          </cell>
          <cell r="F17">
            <v>38140</v>
          </cell>
          <cell r="G17">
            <v>38219</v>
          </cell>
          <cell r="H17">
            <v>79</v>
          </cell>
          <cell r="I17" t="str">
            <v/>
          </cell>
          <cell r="J17">
            <v>38245</v>
          </cell>
          <cell r="K17">
            <v>120</v>
          </cell>
          <cell r="L17">
            <v>360</v>
          </cell>
          <cell r="M17">
            <v>141</v>
          </cell>
          <cell r="N17">
            <v>0</v>
          </cell>
          <cell r="O17" t="str">
            <v>NoCA</v>
          </cell>
          <cell r="P17">
            <v>14249474.190849245</v>
          </cell>
          <cell r="Q17">
            <v>6.1800000000000001E-2</v>
          </cell>
          <cell r="R17" t="str">
            <v>Act/360</v>
          </cell>
          <cell r="S17">
            <v>87397.561602626083</v>
          </cell>
        </row>
        <row r="18">
          <cell r="A18">
            <v>410901568</v>
          </cell>
          <cell r="B18" t="str">
            <v>3528 Garfiled  Ave</v>
          </cell>
          <cell r="C18" t="str">
            <v>Fund</v>
          </cell>
          <cell r="D18" t="str">
            <v>IND</v>
          </cell>
          <cell r="E18">
            <v>1537000</v>
          </cell>
          <cell r="H18" t="str">
            <v/>
          </cell>
          <cell r="I18" t="str">
            <v/>
          </cell>
          <cell r="J18">
            <v>38148</v>
          </cell>
          <cell r="K18">
            <v>120</v>
          </cell>
          <cell r="L18">
            <v>300</v>
          </cell>
          <cell r="M18">
            <v>110</v>
          </cell>
          <cell r="N18">
            <v>0.01</v>
          </cell>
          <cell r="O18" t="str">
            <v>SoCA</v>
          </cell>
          <cell r="P18">
            <v>1522902.5929179171</v>
          </cell>
          <cell r="Q18">
            <v>6.4799999999999996E-2</v>
          </cell>
          <cell r="R18" t="str">
            <v>Act/360</v>
          </cell>
          <cell r="S18">
            <v>10358.733929472401</v>
          </cell>
        </row>
        <row r="19">
          <cell r="A19">
            <v>610901698</v>
          </cell>
          <cell r="B19" t="str">
            <v>[Lock]Reedley Shopping Center</v>
          </cell>
          <cell r="C19" t="str">
            <v>LOCK</v>
          </cell>
          <cell r="D19" t="str">
            <v>RET</v>
          </cell>
          <cell r="E19">
            <v>4700000</v>
          </cell>
          <cell r="F19">
            <v>38154</v>
          </cell>
          <cell r="G19">
            <v>38412</v>
          </cell>
          <cell r="H19">
            <v>258</v>
          </cell>
          <cell r="I19">
            <v>25</v>
          </cell>
          <cell r="K19">
            <v>120</v>
          </cell>
          <cell r="L19">
            <v>300</v>
          </cell>
          <cell r="M19">
            <v>166</v>
          </cell>
          <cell r="N19">
            <v>0</v>
          </cell>
          <cell r="O19" t="str">
            <v>NoCA</v>
          </cell>
          <cell r="P19">
            <v>4700000</v>
          </cell>
          <cell r="Q19">
            <v>6.4000000000000001E-2</v>
          </cell>
          <cell r="R19" t="str">
            <v>Act/360</v>
          </cell>
          <cell r="S19">
            <v>31441.67820420492</v>
          </cell>
        </row>
        <row r="20">
          <cell r="A20">
            <v>410901710</v>
          </cell>
          <cell r="B20" t="str">
            <v>[Lock] Security Public Storage - Modesto (McHenry)</v>
          </cell>
          <cell r="C20" t="str">
            <v>LOCK</v>
          </cell>
          <cell r="D20" t="str">
            <v>STOR</v>
          </cell>
          <cell r="E20">
            <v>3169400</v>
          </cell>
          <cell r="F20">
            <v>38156</v>
          </cell>
          <cell r="G20">
            <v>38701</v>
          </cell>
          <cell r="H20">
            <v>545</v>
          </cell>
          <cell r="I20">
            <v>314</v>
          </cell>
          <cell r="K20">
            <v>120</v>
          </cell>
          <cell r="L20">
            <v>360</v>
          </cell>
          <cell r="M20">
            <v>202</v>
          </cell>
          <cell r="N20">
            <v>0</v>
          </cell>
          <cell r="O20" t="str">
            <v>NoCA</v>
          </cell>
          <cell r="P20">
            <v>3169400</v>
          </cell>
          <cell r="Q20">
            <v>6.7100000000000007E-2</v>
          </cell>
          <cell r="R20" t="str">
            <v>Act/360</v>
          </cell>
          <cell r="S20">
            <v>20472.468062922864</v>
          </cell>
        </row>
        <row r="21">
          <cell r="A21">
            <v>410901711</v>
          </cell>
          <cell r="B21" t="str">
            <v>[Lock] Security Public Storage - Modesto (Woodland)</v>
          </cell>
          <cell r="C21" t="str">
            <v>LOCK</v>
          </cell>
          <cell r="D21" t="str">
            <v>STOR</v>
          </cell>
          <cell r="E21">
            <v>3135400</v>
          </cell>
          <cell r="F21">
            <v>38156</v>
          </cell>
          <cell r="G21">
            <v>38701</v>
          </cell>
          <cell r="H21">
            <v>545</v>
          </cell>
          <cell r="I21">
            <v>314</v>
          </cell>
          <cell r="K21">
            <v>120</v>
          </cell>
          <cell r="L21">
            <v>360</v>
          </cell>
          <cell r="M21">
            <v>202</v>
          </cell>
          <cell r="N21">
            <v>0</v>
          </cell>
          <cell r="O21" t="str">
            <v>NoCA</v>
          </cell>
          <cell r="P21">
            <v>3135400</v>
          </cell>
          <cell r="Q21">
            <v>6.7100000000000007E-2</v>
          </cell>
          <cell r="R21" t="str">
            <v>Act/360</v>
          </cell>
          <cell r="S21">
            <v>20252.84797264099</v>
          </cell>
        </row>
        <row r="22">
          <cell r="A22">
            <v>410901712</v>
          </cell>
          <cell r="B22" t="str">
            <v>[Lock] Security Public Storage - Salinas</v>
          </cell>
          <cell r="C22" t="str">
            <v>LOCK</v>
          </cell>
          <cell r="D22" t="str">
            <v>STOR</v>
          </cell>
          <cell r="E22">
            <v>4342000</v>
          </cell>
          <cell r="F22">
            <v>38156</v>
          </cell>
          <cell r="G22">
            <v>38701</v>
          </cell>
          <cell r="H22">
            <v>545</v>
          </cell>
          <cell r="I22">
            <v>314</v>
          </cell>
          <cell r="K22">
            <v>120</v>
          </cell>
          <cell r="L22">
            <v>360</v>
          </cell>
          <cell r="M22">
            <v>202</v>
          </cell>
          <cell r="N22">
            <v>0</v>
          </cell>
          <cell r="O22" t="str">
            <v>NoCA</v>
          </cell>
          <cell r="P22">
            <v>4342000</v>
          </cell>
          <cell r="Q22">
            <v>6.7100000000000007E-2</v>
          </cell>
          <cell r="R22" t="str">
            <v>Act/360</v>
          </cell>
          <cell r="S22">
            <v>28046.777411879561</v>
          </cell>
        </row>
        <row r="23">
          <cell r="A23">
            <v>410901713</v>
          </cell>
          <cell r="B23" t="str">
            <v>[Lock] Security Public Storage - Daly City</v>
          </cell>
          <cell r="C23" t="str">
            <v>LOCK</v>
          </cell>
          <cell r="D23" t="str">
            <v>STOR</v>
          </cell>
          <cell r="E23">
            <v>3461500</v>
          </cell>
          <cell r="F23">
            <v>38156</v>
          </cell>
          <cell r="G23">
            <v>38701</v>
          </cell>
          <cell r="H23">
            <v>545</v>
          </cell>
          <cell r="I23">
            <v>314</v>
          </cell>
          <cell r="K23">
            <v>120</v>
          </cell>
          <cell r="L23">
            <v>360</v>
          </cell>
          <cell r="M23">
            <v>202</v>
          </cell>
          <cell r="N23">
            <v>0</v>
          </cell>
          <cell r="O23" t="str">
            <v>NoCA</v>
          </cell>
          <cell r="P23">
            <v>3461500</v>
          </cell>
          <cell r="Q23">
            <v>6.7100000000000007E-2</v>
          </cell>
          <cell r="R23" t="str">
            <v>Act/360</v>
          </cell>
          <cell r="S23">
            <v>22359.263015020984</v>
          </cell>
        </row>
        <row r="24">
          <cell r="A24">
            <v>410901714</v>
          </cell>
          <cell r="B24" t="str">
            <v>[Lock] Security Public Storage - Manteca</v>
          </cell>
          <cell r="C24" t="str">
            <v>LOCK</v>
          </cell>
          <cell r="D24" t="str">
            <v>STOR</v>
          </cell>
          <cell r="E24">
            <v>1702367</v>
          </cell>
          <cell r="F24">
            <v>38156</v>
          </cell>
          <cell r="G24">
            <v>38657</v>
          </cell>
          <cell r="H24">
            <v>501</v>
          </cell>
          <cell r="I24">
            <v>270</v>
          </cell>
          <cell r="K24">
            <v>120</v>
          </cell>
          <cell r="L24">
            <v>360</v>
          </cell>
          <cell r="M24">
            <v>196</v>
          </cell>
          <cell r="N24">
            <v>0</v>
          </cell>
          <cell r="O24" t="str">
            <v>NoCA</v>
          </cell>
          <cell r="P24">
            <v>1702367</v>
          </cell>
          <cell r="Q24">
            <v>6.6500000000000004E-2</v>
          </cell>
          <cell r="R24" t="str">
            <v>Act/360</v>
          </cell>
          <cell r="S24">
            <v>10928.598133305735</v>
          </cell>
        </row>
        <row r="25">
          <cell r="A25">
            <v>410901715</v>
          </cell>
          <cell r="B25" t="str">
            <v>[Lock] Security Public Storage - Pinole</v>
          </cell>
          <cell r="C25" t="str">
            <v>LOCK</v>
          </cell>
          <cell r="D25" t="str">
            <v>STOR</v>
          </cell>
          <cell r="E25">
            <v>1508220</v>
          </cell>
          <cell r="F25">
            <v>38156</v>
          </cell>
          <cell r="G25">
            <v>38596</v>
          </cell>
          <cell r="H25">
            <v>440</v>
          </cell>
          <cell r="I25">
            <v>209</v>
          </cell>
          <cell r="K25">
            <v>120</v>
          </cell>
          <cell r="L25">
            <v>360</v>
          </cell>
          <cell r="M25">
            <v>188</v>
          </cell>
          <cell r="N25">
            <v>0</v>
          </cell>
          <cell r="O25" t="str">
            <v>NoCA</v>
          </cell>
          <cell r="P25">
            <v>1508220</v>
          </cell>
          <cell r="Q25">
            <v>6.5699999999999995E-2</v>
          </cell>
          <cell r="R25" t="str">
            <v>Act/360</v>
          </cell>
          <cell r="S25">
            <v>9602.513784147719</v>
          </cell>
        </row>
        <row r="26">
          <cell r="A26">
            <v>410901716</v>
          </cell>
          <cell r="B26" t="str">
            <v>[Lock] Security Public Storage - Hayward</v>
          </cell>
          <cell r="C26" t="str">
            <v>LOCK</v>
          </cell>
          <cell r="D26" t="str">
            <v>STOR</v>
          </cell>
          <cell r="E26">
            <v>1273543</v>
          </cell>
          <cell r="F26">
            <v>38156</v>
          </cell>
          <cell r="G26">
            <v>38657</v>
          </cell>
          <cell r="H26">
            <v>501</v>
          </cell>
          <cell r="I26">
            <v>270</v>
          </cell>
          <cell r="K26">
            <v>120</v>
          </cell>
          <cell r="L26">
            <v>360</v>
          </cell>
          <cell r="M26">
            <v>196</v>
          </cell>
          <cell r="N26">
            <v>0</v>
          </cell>
          <cell r="O26" t="str">
            <v>NoCA</v>
          </cell>
          <cell r="P26">
            <v>1273543</v>
          </cell>
          <cell r="Q26">
            <v>6.6500000000000004E-2</v>
          </cell>
          <cell r="R26" t="str">
            <v>Act/360</v>
          </cell>
          <cell r="S26">
            <v>8175.6986904025907</v>
          </cell>
        </row>
        <row r="27">
          <cell r="A27">
            <v>410901717</v>
          </cell>
          <cell r="B27" t="str">
            <v>[Lock] Security Public Storage - San Francisco</v>
          </cell>
          <cell r="C27" t="str">
            <v>LOCK</v>
          </cell>
          <cell r="D27" t="str">
            <v>STOR</v>
          </cell>
          <cell r="E27">
            <v>2554834</v>
          </cell>
          <cell r="F27">
            <v>38156</v>
          </cell>
          <cell r="G27">
            <v>38657</v>
          </cell>
          <cell r="H27">
            <v>501</v>
          </cell>
          <cell r="I27">
            <v>270</v>
          </cell>
          <cell r="K27">
            <v>120</v>
          </cell>
          <cell r="L27">
            <v>360</v>
          </cell>
          <cell r="M27">
            <v>196</v>
          </cell>
          <cell r="N27">
            <v>0</v>
          </cell>
          <cell r="O27" t="str">
            <v>NoCA</v>
          </cell>
          <cell r="P27">
            <v>2554834</v>
          </cell>
          <cell r="Q27">
            <v>6.6500000000000004E-2</v>
          </cell>
          <cell r="R27" t="str">
            <v>Act/360</v>
          </cell>
          <cell r="S27">
            <v>16401.136819091316</v>
          </cell>
        </row>
        <row r="28">
          <cell r="A28">
            <v>610901729</v>
          </cell>
          <cell r="B28" t="str">
            <v>Mainstream Apts</v>
          </cell>
          <cell r="C28" t="str">
            <v>Fund</v>
          </cell>
          <cell r="D28" t="str">
            <v>APT</v>
          </cell>
          <cell r="E28">
            <v>6000000</v>
          </cell>
          <cell r="F28">
            <v>38168</v>
          </cell>
          <cell r="G28">
            <v>38352</v>
          </cell>
          <cell r="H28">
            <v>184</v>
          </cell>
          <cell r="I28" t="str">
            <v/>
          </cell>
          <cell r="J28">
            <v>38351</v>
          </cell>
          <cell r="K28">
            <v>120</v>
          </cell>
          <cell r="L28">
            <v>360</v>
          </cell>
          <cell r="M28">
            <v>107</v>
          </cell>
          <cell r="N28">
            <v>0</v>
          </cell>
          <cell r="O28" t="str">
            <v>TX</v>
          </cell>
          <cell r="P28">
            <v>6000000</v>
          </cell>
          <cell r="Q28">
            <v>5.6800000000000003E-2</v>
          </cell>
          <cell r="R28" t="str">
            <v>Act/360</v>
          </cell>
          <cell r="S28">
            <v>34748.018120353394</v>
          </cell>
        </row>
        <row r="29">
          <cell r="A29">
            <v>530901732</v>
          </cell>
          <cell r="B29" t="str">
            <v>[Lock] Stoneridge Apts</v>
          </cell>
          <cell r="C29" t="str">
            <v>LOCK</v>
          </cell>
          <cell r="D29" t="str">
            <v>APT</v>
          </cell>
          <cell r="E29">
            <v>4250000</v>
          </cell>
          <cell r="F29">
            <v>38169</v>
          </cell>
          <cell r="G29">
            <v>38534</v>
          </cell>
          <cell r="H29">
            <v>365</v>
          </cell>
          <cell r="I29">
            <v>147</v>
          </cell>
          <cell r="K29">
            <v>120</v>
          </cell>
          <cell r="L29">
            <v>360</v>
          </cell>
          <cell r="M29">
            <v>190</v>
          </cell>
          <cell r="N29">
            <v>0</v>
          </cell>
          <cell r="O29" t="str">
            <v>OR</v>
          </cell>
          <cell r="P29">
            <v>4250000</v>
          </cell>
          <cell r="Q29">
            <v>6.5000000000000002E-2</v>
          </cell>
          <cell r="R29" t="str">
            <v>Act/360</v>
          </cell>
          <cell r="S29">
            <v>26862.890998451057</v>
          </cell>
        </row>
        <row r="30">
          <cell r="A30">
            <v>410901687</v>
          </cell>
          <cell r="B30" t="str">
            <v>Hamilton Exhibits</v>
          </cell>
          <cell r="C30" t="str">
            <v>Fund</v>
          </cell>
          <cell r="D30" t="str">
            <v>IND</v>
          </cell>
          <cell r="E30">
            <v>3000000</v>
          </cell>
          <cell r="H30" t="str">
            <v/>
          </cell>
          <cell r="I30" t="str">
            <v/>
          </cell>
          <cell r="J30">
            <v>38208</v>
          </cell>
          <cell r="K30">
            <v>120</v>
          </cell>
          <cell r="L30">
            <v>264</v>
          </cell>
          <cell r="M30">
            <v>175</v>
          </cell>
          <cell r="N30">
            <v>0</v>
          </cell>
          <cell r="O30" t="str">
            <v>IN</v>
          </cell>
          <cell r="P30">
            <v>2973258.964553196</v>
          </cell>
          <cell r="Q30">
            <v>0.06</v>
          </cell>
          <cell r="R30" t="str">
            <v>Act/360</v>
          </cell>
          <cell r="S30">
            <v>20492.233487987145</v>
          </cell>
        </row>
        <row r="31">
          <cell r="A31">
            <v>510901724</v>
          </cell>
          <cell r="B31" t="str">
            <v>Memorial City Mall</v>
          </cell>
          <cell r="C31" t="str">
            <v>Fund</v>
          </cell>
          <cell r="D31" t="str">
            <v>RET</v>
          </cell>
          <cell r="E31">
            <v>125000000</v>
          </cell>
          <cell r="F31">
            <v>38182</v>
          </cell>
          <cell r="G31">
            <v>38254</v>
          </cell>
          <cell r="H31">
            <v>72</v>
          </cell>
          <cell r="I31" t="str">
            <v/>
          </cell>
          <cell r="J31">
            <v>38254</v>
          </cell>
          <cell r="K31">
            <v>120</v>
          </cell>
          <cell r="L31">
            <v>360</v>
          </cell>
          <cell r="M31">
            <v>78.5</v>
          </cell>
          <cell r="N31">
            <v>0</v>
          </cell>
          <cell r="O31" t="str">
            <v>TX</v>
          </cell>
          <cell r="P31">
            <v>125000000</v>
          </cell>
          <cell r="Q31">
            <v>5.3499999999999999E-2</v>
          </cell>
          <cell r="R31" t="str">
            <v>Act/360</v>
          </cell>
          <cell r="S31">
            <v>698017.11837873061</v>
          </cell>
        </row>
        <row r="32">
          <cell r="A32">
            <v>410901747</v>
          </cell>
          <cell r="B32" t="str">
            <v>Concord Crossroads</v>
          </cell>
          <cell r="C32" t="str">
            <v>Fund</v>
          </cell>
          <cell r="D32" t="str">
            <v>RET</v>
          </cell>
          <cell r="E32">
            <v>3300000</v>
          </cell>
          <cell r="F32">
            <v>38182</v>
          </cell>
          <cell r="G32">
            <v>38292</v>
          </cell>
          <cell r="H32">
            <v>110</v>
          </cell>
          <cell r="I32" t="str">
            <v/>
          </cell>
          <cell r="J32">
            <v>38324</v>
          </cell>
          <cell r="K32">
            <v>120</v>
          </cell>
          <cell r="L32">
            <v>360</v>
          </cell>
          <cell r="M32">
            <v>160</v>
          </cell>
          <cell r="N32">
            <v>0</v>
          </cell>
          <cell r="O32" t="str">
            <v>MN</v>
          </cell>
          <cell r="P32">
            <v>3297336.3387436676</v>
          </cell>
          <cell r="Q32">
            <v>6.0999999999999999E-2</v>
          </cell>
          <cell r="R32" t="str">
            <v>Act/360</v>
          </cell>
          <cell r="S32">
            <v>19997.827922999084</v>
          </cell>
        </row>
        <row r="33">
          <cell r="A33">
            <v>310901547</v>
          </cell>
          <cell r="B33" t="str">
            <v>West Boca Medical Center</v>
          </cell>
          <cell r="C33" t="str">
            <v>Fund</v>
          </cell>
          <cell r="D33" t="str">
            <v>OFF</v>
          </cell>
          <cell r="E33">
            <v>5100000</v>
          </cell>
          <cell r="H33" t="str">
            <v/>
          </cell>
          <cell r="I33" t="str">
            <v/>
          </cell>
          <cell r="J33">
            <v>38187</v>
          </cell>
          <cell r="K33">
            <v>120</v>
          </cell>
          <cell r="L33">
            <v>360</v>
          </cell>
          <cell r="M33">
            <v>185</v>
          </cell>
          <cell r="N33">
            <v>0</v>
          </cell>
          <cell r="O33" t="str">
            <v>FL</v>
          </cell>
          <cell r="P33">
            <v>5072175.5326610422</v>
          </cell>
          <cell r="Q33">
            <v>6.2199999999999998E-2</v>
          </cell>
          <cell r="R33" t="str">
            <v>Act/360</v>
          </cell>
          <cell r="S33">
            <v>31302.136390368396</v>
          </cell>
        </row>
        <row r="34">
          <cell r="A34">
            <v>310901751</v>
          </cell>
          <cell r="B34" t="str">
            <v>Best Buy Plaza</v>
          </cell>
          <cell r="C34" t="str">
            <v>Fund</v>
          </cell>
          <cell r="D34" t="str">
            <v>RET</v>
          </cell>
          <cell r="E34">
            <v>8250000</v>
          </cell>
          <cell r="F34">
            <v>38205</v>
          </cell>
          <cell r="G34">
            <v>38383</v>
          </cell>
          <cell r="H34">
            <v>178</v>
          </cell>
          <cell r="I34" t="str">
            <v/>
          </cell>
          <cell r="J34">
            <v>38358</v>
          </cell>
          <cell r="K34">
            <v>180</v>
          </cell>
          <cell r="L34">
            <v>300</v>
          </cell>
          <cell r="M34">
            <v>179</v>
          </cell>
          <cell r="N34">
            <v>5.0000000000000001E-3</v>
          </cell>
          <cell r="O34" t="str">
            <v>FL</v>
          </cell>
          <cell r="P34">
            <v>8250000</v>
          </cell>
          <cell r="Q34">
            <v>6.2399999999999997E-2</v>
          </cell>
          <cell r="R34" t="str">
            <v>Act/360</v>
          </cell>
          <cell r="S34">
            <v>54371.738657658738</v>
          </cell>
        </row>
        <row r="35">
          <cell r="A35">
            <v>530901776</v>
          </cell>
          <cell r="B35" t="str">
            <v>Prairie Village Shopping Center</v>
          </cell>
          <cell r="C35" t="str">
            <v>Fund</v>
          </cell>
          <cell r="D35" t="str">
            <v>RET</v>
          </cell>
          <cell r="E35">
            <v>8500000</v>
          </cell>
          <cell r="F35">
            <v>38208</v>
          </cell>
          <cell r="G35">
            <v>38296</v>
          </cell>
          <cell r="H35">
            <v>88</v>
          </cell>
          <cell r="I35" t="str">
            <v/>
          </cell>
          <cell r="J35">
            <v>38275</v>
          </cell>
          <cell r="K35">
            <v>120</v>
          </cell>
          <cell r="L35">
            <v>360</v>
          </cell>
          <cell r="M35">
            <v>125</v>
          </cell>
          <cell r="N35">
            <v>7.4999999999999997E-3</v>
          </cell>
          <cell r="O35" t="str">
            <v>MN</v>
          </cell>
          <cell r="P35">
            <v>8474502.4759175796</v>
          </cell>
          <cell r="Q35">
            <v>5.4899999999999997E-2</v>
          </cell>
          <cell r="R35" t="str">
            <v>Act/360</v>
          </cell>
          <cell r="S35">
            <v>48208.74839200329</v>
          </cell>
        </row>
        <row r="36">
          <cell r="A36">
            <v>410901786</v>
          </cell>
          <cell r="B36" t="str">
            <v>Riverview Office Complex</v>
          </cell>
          <cell r="C36" t="str">
            <v>Fund</v>
          </cell>
          <cell r="D36" t="str">
            <v>OFF</v>
          </cell>
          <cell r="E36">
            <v>1100000</v>
          </cell>
          <cell r="F36">
            <v>38215</v>
          </cell>
          <cell r="G36">
            <v>38288</v>
          </cell>
          <cell r="H36">
            <v>73</v>
          </cell>
          <cell r="I36" t="str">
            <v/>
          </cell>
          <cell r="J36">
            <v>38336</v>
          </cell>
          <cell r="K36">
            <v>180</v>
          </cell>
          <cell r="L36">
            <v>180</v>
          </cell>
          <cell r="M36">
            <v>140</v>
          </cell>
          <cell r="N36">
            <v>0</v>
          </cell>
          <cell r="O36" t="str">
            <v>NoCA</v>
          </cell>
          <cell r="P36">
            <v>1096283.2929539571</v>
          </cell>
          <cell r="Q36">
            <v>5.67E-2</v>
          </cell>
          <cell r="R36" t="str">
            <v>Act/360</v>
          </cell>
          <cell r="S36">
            <v>9087.4570460427967</v>
          </cell>
        </row>
        <row r="37">
          <cell r="A37">
            <v>310901784</v>
          </cell>
          <cell r="B37" t="str">
            <v>Sherman Plaza</v>
          </cell>
          <cell r="C37" t="str">
            <v>Fund</v>
          </cell>
          <cell r="D37" t="str">
            <v>RET</v>
          </cell>
          <cell r="E37">
            <v>6500000</v>
          </cell>
          <cell r="F37">
            <v>38216</v>
          </cell>
          <cell r="G37">
            <v>38355</v>
          </cell>
          <cell r="H37">
            <v>139</v>
          </cell>
          <cell r="I37" t="str">
            <v/>
          </cell>
          <cell r="J37">
            <v>38366</v>
          </cell>
          <cell r="K37">
            <v>120</v>
          </cell>
          <cell r="L37">
            <v>360</v>
          </cell>
          <cell r="M37">
            <v>122</v>
          </cell>
          <cell r="N37">
            <v>5.0000000000000001E-3</v>
          </cell>
          <cell r="O37" t="str">
            <v>NoCA</v>
          </cell>
          <cell r="P37">
            <v>6500000</v>
          </cell>
          <cell r="Q37">
            <v>5.45E-2</v>
          </cell>
          <cell r="R37" t="str">
            <v>Act/360</v>
          </cell>
          <cell r="S37">
            <v>36702.633927112431</v>
          </cell>
        </row>
        <row r="38">
          <cell r="A38">
            <v>310901791</v>
          </cell>
          <cell r="B38" t="str">
            <v>50 North La Cienega Building</v>
          </cell>
          <cell r="C38" t="str">
            <v>Fund</v>
          </cell>
          <cell r="D38" t="str">
            <v>OFF</v>
          </cell>
          <cell r="E38">
            <v>12500000</v>
          </cell>
          <cell r="H38" t="str">
            <v/>
          </cell>
          <cell r="I38" t="str">
            <v/>
          </cell>
          <cell r="J38">
            <v>38285</v>
          </cell>
          <cell r="K38">
            <v>120</v>
          </cell>
          <cell r="L38">
            <v>360</v>
          </cell>
          <cell r="M38">
            <v>94</v>
          </cell>
          <cell r="N38">
            <v>0</v>
          </cell>
          <cell r="O38" t="str">
            <v>SoCA</v>
          </cell>
          <cell r="P38">
            <v>12459567.357189829</v>
          </cell>
          <cell r="Q38">
            <v>5.1499999999999997E-2</v>
          </cell>
          <cell r="R38" t="str">
            <v>Act/360</v>
          </cell>
          <cell r="S38">
            <v>68253.278227376184</v>
          </cell>
        </row>
        <row r="39">
          <cell r="A39">
            <v>530901789</v>
          </cell>
          <cell r="B39" t="str">
            <v>Sunnyhurst Apts</v>
          </cell>
          <cell r="C39" t="str">
            <v>Fund</v>
          </cell>
          <cell r="D39" t="str">
            <v>APT</v>
          </cell>
          <cell r="E39">
            <v>11565000</v>
          </cell>
          <cell r="F39">
            <v>38219</v>
          </cell>
          <cell r="G39">
            <v>38291</v>
          </cell>
          <cell r="H39">
            <v>72</v>
          </cell>
          <cell r="I39" t="str">
            <v/>
          </cell>
          <cell r="J39">
            <v>38293</v>
          </cell>
          <cell r="K39">
            <v>120</v>
          </cell>
          <cell r="L39">
            <v>360</v>
          </cell>
          <cell r="M39">
            <v>107</v>
          </cell>
          <cell r="N39">
            <v>0</v>
          </cell>
          <cell r="O39" t="str">
            <v>NH</v>
          </cell>
          <cell r="P39">
            <v>11538657.489037814</v>
          </cell>
          <cell r="Q39">
            <v>5.2999999999999999E-2</v>
          </cell>
          <cell r="R39" t="str">
            <v>30/360</v>
          </cell>
          <cell r="S39">
            <v>64220.983049774615</v>
          </cell>
        </row>
        <row r="40">
          <cell r="A40">
            <v>310901800</v>
          </cell>
          <cell r="B40" t="str">
            <v>[Lock] Parkridge Medical Building</v>
          </cell>
          <cell r="C40" t="str">
            <v>LOCK</v>
          </cell>
          <cell r="D40" t="str">
            <v>OFF</v>
          </cell>
          <cell r="E40">
            <v>6500000</v>
          </cell>
          <cell r="F40">
            <v>38231</v>
          </cell>
          <cell r="G40">
            <v>38389</v>
          </cell>
          <cell r="H40">
            <v>158</v>
          </cell>
          <cell r="I40">
            <v>2</v>
          </cell>
          <cell r="K40">
            <v>84</v>
          </cell>
          <cell r="L40">
            <v>360</v>
          </cell>
          <cell r="M40">
            <v>140</v>
          </cell>
          <cell r="N40">
            <v>0</v>
          </cell>
          <cell r="O40" t="str">
            <v>CO</v>
          </cell>
          <cell r="P40">
            <v>6500000</v>
          </cell>
          <cell r="Q40">
            <v>5.1200000000000002E-2</v>
          </cell>
          <cell r="R40" t="str">
            <v>Act/360</v>
          </cell>
          <cell r="S40">
            <v>35371.658900041977</v>
          </cell>
        </row>
        <row r="41">
          <cell r="A41">
            <v>310901805</v>
          </cell>
          <cell r="B41" t="str">
            <v>Courtyard Marriot</v>
          </cell>
          <cell r="C41" t="str">
            <v>Fund</v>
          </cell>
          <cell r="D41" t="str">
            <v>APT</v>
          </cell>
          <cell r="E41">
            <v>16500000</v>
          </cell>
          <cell r="F41">
            <v>38232</v>
          </cell>
          <cell r="G41">
            <v>38373</v>
          </cell>
          <cell r="H41">
            <v>141</v>
          </cell>
          <cell r="I41" t="str">
            <v/>
          </cell>
          <cell r="J41">
            <v>38371</v>
          </cell>
          <cell r="K41">
            <v>120</v>
          </cell>
          <cell r="L41">
            <v>360</v>
          </cell>
          <cell r="M41">
            <v>155</v>
          </cell>
          <cell r="N41">
            <v>0</v>
          </cell>
          <cell r="O41" t="str">
            <v>DC</v>
          </cell>
          <cell r="P41">
            <v>16500000</v>
          </cell>
          <cell r="Q41">
            <v>5.6899999999999999E-2</v>
          </cell>
          <cell r="R41" t="str">
            <v>Act/360</v>
          </cell>
          <cell r="S41">
            <v>95661.534454452485</v>
          </cell>
        </row>
        <row r="42">
          <cell r="A42">
            <v>610901804</v>
          </cell>
          <cell r="B42" t="str">
            <v>[Lock] Rivercrest Apts - Idaho</v>
          </cell>
          <cell r="C42" t="str">
            <v>LOCK</v>
          </cell>
          <cell r="D42" t="str">
            <v>APT</v>
          </cell>
          <cell r="E42">
            <v>6800000</v>
          </cell>
          <cell r="F42">
            <v>38247</v>
          </cell>
          <cell r="G42">
            <v>38411</v>
          </cell>
          <cell r="H42">
            <v>164</v>
          </cell>
          <cell r="I42">
            <v>24</v>
          </cell>
          <cell r="K42">
            <v>120</v>
          </cell>
          <cell r="L42">
            <v>360</v>
          </cell>
          <cell r="M42">
            <v>151</v>
          </cell>
          <cell r="N42">
            <v>0</v>
          </cell>
          <cell r="O42" t="str">
            <v>ID</v>
          </cell>
          <cell r="P42">
            <v>6800000</v>
          </cell>
          <cell r="Q42">
            <v>5.62E-2</v>
          </cell>
          <cell r="R42" t="str">
            <v>Act/360</v>
          </cell>
          <cell r="S42">
            <v>39123.171837723909</v>
          </cell>
        </row>
        <row r="43">
          <cell r="A43">
            <v>310901678</v>
          </cell>
          <cell r="B43" t="str">
            <v>Tinley Crossings</v>
          </cell>
          <cell r="C43" t="str">
            <v>Fund</v>
          </cell>
          <cell r="D43" t="str">
            <v>OFF</v>
          </cell>
          <cell r="E43">
            <v>6275000</v>
          </cell>
          <cell r="H43" t="str">
            <v/>
          </cell>
          <cell r="I43" t="str">
            <v/>
          </cell>
          <cell r="J43">
            <v>38250</v>
          </cell>
          <cell r="K43">
            <v>120</v>
          </cell>
          <cell r="L43">
            <v>360</v>
          </cell>
          <cell r="M43">
            <v>135</v>
          </cell>
          <cell r="N43">
            <v>0</v>
          </cell>
          <cell r="O43" t="str">
            <v>IL</v>
          </cell>
          <cell r="P43">
            <v>6248865.4612992965</v>
          </cell>
          <cell r="Q43">
            <v>5.4300000000000001E-2</v>
          </cell>
          <cell r="R43" t="str">
            <v>Act/360</v>
          </cell>
          <cell r="S43">
            <v>35353.657536542967</v>
          </cell>
        </row>
        <row r="44">
          <cell r="A44">
            <v>410901856</v>
          </cell>
          <cell r="B44" t="str">
            <v>Tumwater Center</v>
          </cell>
          <cell r="C44" t="str">
            <v>Fund</v>
          </cell>
          <cell r="D44" t="str">
            <v>RET</v>
          </cell>
          <cell r="E44">
            <v>1700000</v>
          </cell>
          <cell r="F44">
            <v>38252</v>
          </cell>
          <cell r="G44">
            <v>38338</v>
          </cell>
          <cell r="H44">
            <v>86</v>
          </cell>
          <cell r="I44" t="str">
            <v/>
          </cell>
          <cell r="J44">
            <v>38338</v>
          </cell>
          <cell r="K44">
            <v>120</v>
          </cell>
          <cell r="L44">
            <v>360</v>
          </cell>
          <cell r="M44">
            <v>148</v>
          </cell>
          <cell r="N44">
            <v>0</v>
          </cell>
          <cell r="O44" t="str">
            <v>WA</v>
          </cell>
          <cell r="P44">
            <v>1698402.9460094837</v>
          </cell>
          <cell r="Q44">
            <v>5.5100000000000003E-2</v>
          </cell>
          <cell r="R44" t="str">
            <v>Act/360</v>
          </cell>
          <cell r="S44">
            <v>9663.081768294207</v>
          </cell>
        </row>
        <row r="45">
          <cell r="A45">
            <v>410901875</v>
          </cell>
          <cell r="B45" t="str">
            <v>Lakeville Business Center</v>
          </cell>
          <cell r="C45" t="str">
            <v>Fund</v>
          </cell>
          <cell r="D45" t="str">
            <v>IND</v>
          </cell>
          <cell r="E45">
            <v>1750000</v>
          </cell>
          <cell r="F45">
            <v>38253</v>
          </cell>
          <cell r="G45">
            <v>38342</v>
          </cell>
          <cell r="H45">
            <v>89</v>
          </cell>
          <cell r="I45" t="str">
            <v/>
          </cell>
          <cell r="J45">
            <v>38335</v>
          </cell>
          <cell r="K45">
            <v>120</v>
          </cell>
          <cell r="L45">
            <v>300</v>
          </cell>
          <cell r="M45">
            <v>156</v>
          </cell>
          <cell r="N45">
            <v>0</v>
          </cell>
          <cell r="O45" t="str">
            <v>MN</v>
          </cell>
          <cell r="P45">
            <v>1747564.6934656228</v>
          </cell>
          <cell r="Q45">
            <v>5.5500000000000001E-2</v>
          </cell>
          <cell r="R45" t="str">
            <v>Act/360</v>
          </cell>
          <cell r="S45">
            <v>10798.84820104386</v>
          </cell>
        </row>
        <row r="46">
          <cell r="A46">
            <v>410901940</v>
          </cell>
          <cell r="B46" t="str">
            <v>[Lock] Fletcher Heights Plaza</v>
          </cell>
          <cell r="C46" t="str">
            <v>LOCK</v>
          </cell>
          <cell r="D46" t="str">
            <v>RET</v>
          </cell>
          <cell r="E46">
            <v>4000000</v>
          </cell>
          <cell r="F46">
            <v>38257</v>
          </cell>
          <cell r="G46">
            <v>38457</v>
          </cell>
          <cell r="H46">
            <v>200</v>
          </cell>
          <cell r="I46">
            <v>70</v>
          </cell>
          <cell r="K46">
            <v>120</v>
          </cell>
          <cell r="L46">
            <v>360</v>
          </cell>
          <cell r="M46">
            <v>140</v>
          </cell>
          <cell r="N46">
            <v>0</v>
          </cell>
          <cell r="O46" t="str">
            <v>AZ</v>
          </cell>
          <cell r="P46">
            <v>4000000</v>
          </cell>
          <cell r="Q46">
            <v>5.3999999999999999E-2</v>
          </cell>
          <cell r="R46" t="str">
            <v>Act/360</v>
          </cell>
          <cell r="S46">
            <v>22461.231674784805</v>
          </cell>
        </row>
        <row r="47">
          <cell r="A47">
            <v>410901902</v>
          </cell>
          <cell r="B47" t="str">
            <v>Stratford Business Park</v>
          </cell>
          <cell r="C47" t="str">
            <v>Fund</v>
          </cell>
          <cell r="D47" t="str">
            <v>RET</v>
          </cell>
          <cell r="E47">
            <v>1200000</v>
          </cell>
          <cell r="F47">
            <v>38257</v>
          </cell>
          <cell r="G47">
            <v>38343</v>
          </cell>
          <cell r="H47">
            <v>86</v>
          </cell>
          <cell r="I47" t="str">
            <v/>
          </cell>
          <cell r="J47">
            <v>38327</v>
          </cell>
          <cell r="K47">
            <v>120</v>
          </cell>
          <cell r="L47">
            <v>360</v>
          </cell>
          <cell r="M47">
            <v>163</v>
          </cell>
          <cell r="N47">
            <v>0</v>
          </cell>
          <cell r="O47" t="str">
            <v>NoCA</v>
          </cell>
          <cell r="P47">
            <v>1198908.7543966155</v>
          </cell>
          <cell r="Q47">
            <v>5.6399999999999999E-2</v>
          </cell>
          <cell r="R47" t="str">
            <v>Act/360</v>
          </cell>
          <cell r="S47">
            <v>6919.2456033845037</v>
          </cell>
        </row>
        <row r="48">
          <cell r="A48">
            <v>310901961</v>
          </cell>
          <cell r="B48" t="str">
            <v>[Lock]Parkview Village Apts</v>
          </cell>
          <cell r="C48" t="str">
            <v>LOCK</v>
          </cell>
          <cell r="D48" t="str">
            <v>APT</v>
          </cell>
          <cell r="E48">
            <v>19400000</v>
          </cell>
          <cell r="F48">
            <v>38257</v>
          </cell>
          <cell r="G48">
            <v>38457</v>
          </cell>
          <cell r="H48">
            <v>200</v>
          </cell>
          <cell r="I48">
            <v>70</v>
          </cell>
          <cell r="K48">
            <v>120</v>
          </cell>
          <cell r="L48">
            <v>360</v>
          </cell>
          <cell r="M48">
            <v>155</v>
          </cell>
          <cell r="N48">
            <v>5.0000000000000001E-3</v>
          </cell>
          <cell r="O48" t="str">
            <v>MI</v>
          </cell>
          <cell r="P48">
            <v>19400000</v>
          </cell>
          <cell r="Q48">
            <v>5.62E-2</v>
          </cell>
          <cell r="R48" t="str">
            <v>Act/360</v>
          </cell>
          <cell r="S48">
            <v>111616.10788997704</v>
          </cell>
        </row>
        <row r="49">
          <cell r="A49">
            <v>310901962</v>
          </cell>
          <cell r="B49" t="str">
            <v>[Lock] Hayden Island</v>
          </cell>
          <cell r="C49" t="str">
            <v>LOCK</v>
          </cell>
          <cell r="D49" t="str">
            <v>APT</v>
          </cell>
          <cell r="E49">
            <v>15060000</v>
          </cell>
          <cell r="F49">
            <v>38259</v>
          </cell>
          <cell r="G49">
            <v>38657</v>
          </cell>
          <cell r="H49">
            <v>398</v>
          </cell>
          <cell r="I49">
            <v>270</v>
          </cell>
          <cell r="K49">
            <v>120</v>
          </cell>
          <cell r="L49">
            <v>360</v>
          </cell>
          <cell r="M49">
            <v>160</v>
          </cell>
          <cell r="N49">
            <v>5.0000000000000001E-3</v>
          </cell>
          <cell r="O49" t="str">
            <v>OR</v>
          </cell>
          <cell r="P49">
            <v>15060000</v>
          </cell>
          <cell r="Q49">
            <v>5.67E-2</v>
          </cell>
          <cell r="R49" t="str">
            <v>Act/360</v>
          </cell>
          <cell r="S49">
            <v>87122.206541019055</v>
          </cell>
        </row>
        <row r="50">
          <cell r="A50">
            <v>310901963</v>
          </cell>
          <cell r="B50" t="str">
            <v>[Lock] Eastgate Village</v>
          </cell>
          <cell r="C50" t="str">
            <v>LOCK</v>
          </cell>
          <cell r="D50" t="str">
            <v>MOHO</v>
          </cell>
          <cell r="E50">
            <v>8285000</v>
          </cell>
          <cell r="F50">
            <v>38259</v>
          </cell>
          <cell r="G50">
            <v>38657</v>
          </cell>
          <cell r="H50">
            <v>398</v>
          </cell>
          <cell r="I50">
            <v>270</v>
          </cell>
          <cell r="K50">
            <v>120</v>
          </cell>
          <cell r="L50">
            <v>360</v>
          </cell>
          <cell r="M50">
            <v>132</v>
          </cell>
          <cell r="N50">
            <v>5.0000000000000001E-3</v>
          </cell>
          <cell r="O50" t="str">
            <v>CO</v>
          </cell>
          <cell r="P50">
            <v>8285000</v>
          </cell>
          <cell r="Q50">
            <v>5.3900000000000003E-2</v>
          </cell>
          <cell r="R50" t="str">
            <v>Act/360</v>
          </cell>
          <cell r="S50">
            <v>46471.122567005397</v>
          </cell>
        </row>
        <row r="51">
          <cell r="A51">
            <v>310901965</v>
          </cell>
          <cell r="B51" t="str">
            <v>[Lock] Holiday Spa</v>
          </cell>
          <cell r="C51" t="str">
            <v>LOCK</v>
          </cell>
          <cell r="D51" t="str">
            <v>APT</v>
          </cell>
          <cell r="E51">
            <v>6225000</v>
          </cell>
          <cell r="F51">
            <v>38259</v>
          </cell>
          <cell r="G51">
            <v>38657</v>
          </cell>
          <cell r="H51">
            <v>398</v>
          </cell>
          <cell r="I51">
            <v>270</v>
          </cell>
          <cell r="K51">
            <v>120</v>
          </cell>
          <cell r="L51">
            <v>360</v>
          </cell>
          <cell r="M51">
            <v>149</v>
          </cell>
          <cell r="N51">
            <v>5.0000000000000001E-3</v>
          </cell>
          <cell r="O51" t="str">
            <v>AZ</v>
          </cell>
          <cell r="P51">
            <v>6225000</v>
          </cell>
          <cell r="Q51">
            <v>5.5599999999999997E-2</v>
          </cell>
          <cell r="R51" t="str">
            <v>Act/360</v>
          </cell>
          <cell r="S51">
            <v>35579.559941188432</v>
          </cell>
        </row>
        <row r="52">
          <cell r="A52">
            <v>310901964</v>
          </cell>
          <cell r="B52" t="str">
            <v>[Lock] Cascade MHP</v>
          </cell>
          <cell r="C52" t="str">
            <v>LOCK</v>
          </cell>
          <cell r="D52" t="str">
            <v>MOHO</v>
          </cell>
          <cell r="E52">
            <v>5525000</v>
          </cell>
          <cell r="F52">
            <v>38259</v>
          </cell>
          <cell r="G52">
            <v>38657</v>
          </cell>
          <cell r="H52">
            <v>398</v>
          </cell>
          <cell r="I52">
            <v>270</v>
          </cell>
          <cell r="K52">
            <v>120</v>
          </cell>
          <cell r="L52">
            <v>360</v>
          </cell>
          <cell r="M52">
            <v>147</v>
          </cell>
          <cell r="N52">
            <v>5.0000000000000001E-3</v>
          </cell>
          <cell r="O52" t="str">
            <v>WA</v>
          </cell>
          <cell r="P52">
            <v>5525000</v>
          </cell>
          <cell r="Q52">
            <v>5.5399999999999998E-2</v>
          </cell>
          <cell r="R52" t="str">
            <v>Act/360</v>
          </cell>
          <cell r="S52">
            <v>31509.141165515077</v>
          </cell>
        </row>
        <row r="53">
          <cell r="A53">
            <v>310901842</v>
          </cell>
          <cell r="B53" t="str">
            <v>Bed Bath and Beyond Plaza</v>
          </cell>
          <cell r="C53" t="str">
            <v>Fund</v>
          </cell>
          <cell r="D53" t="str">
            <v>RET</v>
          </cell>
          <cell r="E53">
            <v>10500000</v>
          </cell>
          <cell r="F53">
            <v>38259</v>
          </cell>
          <cell r="G53">
            <v>38329</v>
          </cell>
          <cell r="H53">
            <v>70</v>
          </cell>
          <cell r="I53" t="str">
            <v/>
          </cell>
          <cell r="J53">
            <v>38323</v>
          </cell>
          <cell r="K53">
            <v>120</v>
          </cell>
          <cell r="L53">
            <v>360</v>
          </cell>
          <cell r="M53">
            <v>139</v>
          </cell>
          <cell r="N53">
            <v>0</v>
          </cell>
          <cell r="O53" t="str">
            <v>SoCA</v>
          </cell>
          <cell r="P53">
            <v>10489938.73539702</v>
          </cell>
          <cell r="Q53">
            <v>5.4300000000000001E-2</v>
          </cell>
          <cell r="R53" t="str">
            <v>Act/360</v>
          </cell>
          <cell r="S53">
            <v>59157.514602980256</v>
          </cell>
        </row>
        <row r="54">
          <cell r="A54">
            <v>937244501</v>
          </cell>
          <cell r="B54" t="str">
            <v>1154 West 8th St LLC (Circle K Stores)</v>
          </cell>
          <cell r="C54" t="str">
            <v>Fund</v>
          </cell>
          <cell r="D54" t="str">
            <v>RET</v>
          </cell>
          <cell r="E54">
            <v>550000</v>
          </cell>
          <cell r="H54" t="str">
            <v/>
          </cell>
          <cell r="I54" t="str">
            <v/>
          </cell>
          <cell r="J54">
            <v>38260</v>
          </cell>
          <cell r="K54">
            <v>120</v>
          </cell>
          <cell r="L54">
            <v>240</v>
          </cell>
          <cell r="M54">
            <v>275</v>
          </cell>
          <cell r="N54">
            <v>0</v>
          </cell>
          <cell r="O54" t="str">
            <v>MI</v>
          </cell>
          <cell r="P54">
            <v>545893.16676641197</v>
          </cell>
          <cell r="Q54">
            <v>6.8900000000000003E-2</v>
          </cell>
          <cell r="R54" t="str">
            <v>Act/360</v>
          </cell>
          <cell r="S54">
            <v>4227.9046906282938</v>
          </cell>
        </row>
        <row r="55">
          <cell r="A55">
            <v>310902060</v>
          </cell>
          <cell r="B55" t="str">
            <v>1550 Magnolia Industrial</v>
          </cell>
          <cell r="C55" t="str">
            <v>Fund</v>
          </cell>
          <cell r="D55" t="str">
            <v>IND</v>
          </cell>
          <cell r="E55">
            <v>9800000</v>
          </cell>
          <cell r="F55">
            <v>38265</v>
          </cell>
          <cell r="G55">
            <v>38356</v>
          </cell>
          <cell r="H55">
            <v>91</v>
          </cell>
          <cell r="I55" t="str">
            <v/>
          </cell>
          <cell r="J55">
            <v>38363</v>
          </cell>
          <cell r="K55">
            <v>120</v>
          </cell>
          <cell r="L55">
            <v>360</v>
          </cell>
          <cell r="M55">
            <v>108</v>
          </cell>
          <cell r="N55">
            <v>0</v>
          </cell>
          <cell r="O55" t="str">
            <v>SoCA</v>
          </cell>
          <cell r="P55">
            <v>9800000</v>
          </cell>
          <cell r="Q55">
            <v>5.2600000000000001E-2</v>
          </cell>
          <cell r="R55" t="str">
            <v>Act/360</v>
          </cell>
          <cell r="S55">
            <v>54176.67781877549</v>
          </cell>
        </row>
        <row r="56">
          <cell r="A56">
            <v>410902043</v>
          </cell>
          <cell r="B56" t="str">
            <v>Lock It Up Self Storage</v>
          </cell>
          <cell r="C56" t="str">
            <v>Fund</v>
          </cell>
          <cell r="D56" t="str">
            <v>STOR</v>
          </cell>
          <cell r="E56">
            <v>1200000</v>
          </cell>
          <cell r="F56">
            <v>38268</v>
          </cell>
          <cell r="G56">
            <v>38344</v>
          </cell>
          <cell r="H56">
            <v>76</v>
          </cell>
          <cell r="I56" t="str">
            <v/>
          </cell>
          <cell r="J56">
            <v>38335</v>
          </cell>
          <cell r="K56">
            <v>120</v>
          </cell>
          <cell r="L56">
            <v>360</v>
          </cell>
          <cell r="M56">
            <v>118</v>
          </cell>
          <cell r="N56">
            <v>0</v>
          </cell>
          <cell r="O56" t="str">
            <v>NoCA</v>
          </cell>
          <cell r="P56">
            <v>1198815.8902238081</v>
          </cell>
          <cell r="Q56">
            <v>5.3100000000000001E-2</v>
          </cell>
          <cell r="R56" t="str">
            <v>Act/360</v>
          </cell>
          <cell r="S56">
            <v>6671.1097761919118</v>
          </cell>
        </row>
        <row r="57">
          <cell r="A57">
            <v>610902069</v>
          </cell>
          <cell r="B57" t="str">
            <v>[Lock] The Colonnade Shopping Center</v>
          </cell>
          <cell r="C57" t="str">
            <v>LOCK</v>
          </cell>
          <cell r="D57" t="str">
            <v>RET</v>
          </cell>
          <cell r="E57">
            <v>16200000</v>
          </cell>
          <cell r="F57">
            <v>38268</v>
          </cell>
          <cell r="G57">
            <v>38610</v>
          </cell>
          <cell r="H57">
            <v>342</v>
          </cell>
          <cell r="I57">
            <v>223</v>
          </cell>
          <cell r="K57">
            <v>120</v>
          </cell>
          <cell r="L57">
            <v>360</v>
          </cell>
          <cell r="M57">
            <v>163</v>
          </cell>
          <cell r="N57">
            <v>0</v>
          </cell>
          <cell r="O57" t="str">
            <v>WA</v>
          </cell>
          <cell r="P57">
            <v>16200000</v>
          </cell>
          <cell r="Q57">
            <v>5.7599999999999998E-2</v>
          </cell>
          <cell r="R57" t="str">
            <v>Act/360</v>
          </cell>
          <cell r="S57">
            <v>94641.740351159897</v>
          </cell>
        </row>
        <row r="58">
          <cell r="A58">
            <v>310902154</v>
          </cell>
          <cell r="B58" t="str">
            <v>Shops at Boca Vista</v>
          </cell>
          <cell r="C58" t="str">
            <v>Fund</v>
          </cell>
          <cell r="D58" t="str">
            <v>RET</v>
          </cell>
          <cell r="E58">
            <v>58000000</v>
          </cell>
          <cell r="F58">
            <v>38272</v>
          </cell>
          <cell r="G58">
            <v>38358</v>
          </cell>
          <cell r="H58">
            <v>86</v>
          </cell>
          <cell r="I58" t="str">
            <v/>
          </cell>
          <cell r="J58">
            <v>38344</v>
          </cell>
          <cell r="K58">
            <v>84</v>
          </cell>
          <cell r="L58">
            <v>360</v>
          </cell>
          <cell r="M58">
            <v>160</v>
          </cell>
          <cell r="N58">
            <v>0</v>
          </cell>
          <cell r="O58" t="str">
            <v>NV</v>
          </cell>
          <cell r="P58">
            <v>58000000</v>
          </cell>
          <cell r="Q58">
            <v>5.2499999999999998E-2</v>
          </cell>
          <cell r="R58" t="str">
            <v>Act/360</v>
          </cell>
          <cell r="S58">
            <v>320278.14724229794</v>
          </cell>
        </row>
        <row r="59">
          <cell r="A59">
            <v>310901986</v>
          </cell>
          <cell r="B59" t="str">
            <v>Lacey Town Square</v>
          </cell>
          <cell r="C59" t="str">
            <v>Fund</v>
          </cell>
          <cell r="D59" t="str">
            <v>RET</v>
          </cell>
          <cell r="E59">
            <v>5800000</v>
          </cell>
          <cell r="F59">
            <v>38273</v>
          </cell>
          <cell r="G59">
            <v>38344</v>
          </cell>
          <cell r="H59">
            <v>71</v>
          </cell>
          <cell r="I59" t="str">
            <v/>
          </cell>
          <cell r="J59">
            <v>38341</v>
          </cell>
          <cell r="K59">
            <v>120</v>
          </cell>
          <cell r="L59">
            <v>360</v>
          </cell>
          <cell r="M59">
            <v>147</v>
          </cell>
          <cell r="N59">
            <v>0</v>
          </cell>
          <cell r="O59" t="str">
            <v>WA</v>
          </cell>
          <cell r="P59">
            <v>5794632.1127555752</v>
          </cell>
          <cell r="Q59">
            <v>5.57E-2</v>
          </cell>
          <cell r="R59" t="str">
            <v>Act/360</v>
          </cell>
          <cell r="S59">
            <v>33186.942799980607</v>
          </cell>
        </row>
        <row r="60">
          <cell r="A60">
            <v>310902187</v>
          </cell>
          <cell r="B60" t="str">
            <v>Winchester Square II</v>
          </cell>
          <cell r="C60" t="str">
            <v>Fund</v>
          </cell>
          <cell r="D60" t="str">
            <v>RET</v>
          </cell>
          <cell r="E60">
            <v>13450000</v>
          </cell>
          <cell r="F60">
            <v>38278</v>
          </cell>
          <cell r="G60">
            <v>38335</v>
          </cell>
          <cell r="H60">
            <v>57</v>
          </cell>
          <cell r="I60" t="str">
            <v/>
          </cell>
          <cell r="J60">
            <v>38341</v>
          </cell>
          <cell r="K60">
            <v>120</v>
          </cell>
          <cell r="L60">
            <v>360</v>
          </cell>
          <cell r="M60">
            <v>118</v>
          </cell>
          <cell r="N60">
            <v>0</v>
          </cell>
          <cell r="O60" t="str">
            <v>WA</v>
          </cell>
          <cell r="P60">
            <v>13450000</v>
          </cell>
          <cell r="Q60">
            <v>5.2400000000000002E-2</v>
          </cell>
          <cell r="R60" t="str">
            <v>Act/360</v>
          </cell>
          <cell r="S60">
            <v>74188.113420716749</v>
          </cell>
        </row>
        <row r="61">
          <cell r="A61">
            <v>310902061</v>
          </cell>
          <cell r="B61" t="str">
            <v>Cast Iron Building</v>
          </cell>
          <cell r="C61" t="str">
            <v>Fund</v>
          </cell>
          <cell r="D61" t="str">
            <v>OFF</v>
          </cell>
          <cell r="E61">
            <v>5550000</v>
          </cell>
          <cell r="F61">
            <v>38280</v>
          </cell>
          <cell r="G61">
            <v>38322</v>
          </cell>
          <cell r="H61">
            <v>42</v>
          </cell>
          <cell r="I61" t="str">
            <v/>
          </cell>
          <cell r="J61">
            <v>38321</v>
          </cell>
          <cell r="K61">
            <v>120</v>
          </cell>
          <cell r="L61">
            <v>360</v>
          </cell>
          <cell r="M61">
            <v>90</v>
          </cell>
          <cell r="N61">
            <v>0</v>
          </cell>
          <cell r="O61" t="str">
            <v>PA</v>
          </cell>
          <cell r="P61">
            <v>5550000</v>
          </cell>
          <cell r="Q61">
            <v>4.9200000000000001E-2</v>
          </cell>
          <cell r="R61" t="str">
            <v>Act/360</v>
          </cell>
          <cell r="S61">
            <v>29522.838020232153</v>
          </cell>
        </row>
        <row r="62">
          <cell r="A62">
            <v>410902191</v>
          </cell>
          <cell r="B62" t="str">
            <v>High Desert Business Center</v>
          </cell>
          <cell r="C62" t="str">
            <v>Fund</v>
          </cell>
          <cell r="D62" t="str">
            <v>IND</v>
          </cell>
          <cell r="E62">
            <v>3500000</v>
          </cell>
          <cell r="F62">
            <v>38281</v>
          </cell>
          <cell r="G62">
            <v>38367</v>
          </cell>
          <cell r="H62">
            <v>86</v>
          </cell>
          <cell r="I62" t="str">
            <v/>
          </cell>
          <cell r="J62">
            <v>38363</v>
          </cell>
          <cell r="K62">
            <v>120</v>
          </cell>
          <cell r="L62">
            <v>360</v>
          </cell>
          <cell r="M62">
            <v>140</v>
          </cell>
          <cell r="N62">
            <v>0</v>
          </cell>
          <cell r="O62" t="str">
            <v>SoCA</v>
          </cell>
          <cell r="P62">
            <v>3500000</v>
          </cell>
          <cell r="Q62">
            <v>5.3999999999999999E-2</v>
          </cell>
          <cell r="R62" t="str">
            <v>Act/360</v>
          </cell>
          <cell r="S62">
            <v>19653.577715436706</v>
          </cell>
        </row>
        <row r="63">
          <cell r="A63">
            <v>410902194</v>
          </cell>
          <cell r="B63" t="str">
            <v>Benson Business Park</v>
          </cell>
          <cell r="C63" t="str">
            <v>Fund</v>
          </cell>
          <cell r="D63" t="str">
            <v>IND</v>
          </cell>
          <cell r="E63">
            <v>2500000</v>
          </cell>
          <cell r="F63">
            <v>38281</v>
          </cell>
          <cell r="G63">
            <v>38367</v>
          </cell>
          <cell r="H63">
            <v>86</v>
          </cell>
          <cell r="I63" t="str">
            <v/>
          </cell>
          <cell r="J63">
            <v>38370</v>
          </cell>
          <cell r="K63">
            <v>120</v>
          </cell>
          <cell r="L63">
            <v>360</v>
          </cell>
          <cell r="M63">
            <v>140</v>
          </cell>
          <cell r="N63">
            <v>0</v>
          </cell>
          <cell r="O63" t="str">
            <v>SoCA</v>
          </cell>
          <cell r="P63">
            <v>2500000</v>
          </cell>
          <cell r="Q63">
            <v>5.3999999999999999E-2</v>
          </cell>
          <cell r="R63" t="str">
            <v>Act/360</v>
          </cell>
          <cell r="S63">
            <v>14038.269796740502</v>
          </cell>
        </row>
        <row r="64">
          <cell r="A64">
            <v>410902166</v>
          </cell>
          <cell r="B64" t="str">
            <v>Walgreen's Kokomo Indiana</v>
          </cell>
          <cell r="C64" t="str">
            <v>Fund</v>
          </cell>
          <cell r="D64" t="str">
            <v>RET</v>
          </cell>
          <cell r="E64">
            <v>2000000</v>
          </cell>
          <cell r="F64">
            <v>38281</v>
          </cell>
          <cell r="G64">
            <v>38359</v>
          </cell>
          <cell r="H64">
            <v>78</v>
          </cell>
          <cell r="I64" t="str">
            <v/>
          </cell>
          <cell r="J64">
            <v>38363</v>
          </cell>
          <cell r="K64">
            <v>240</v>
          </cell>
          <cell r="L64">
            <v>240</v>
          </cell>
          <cell r="M64">
            <v>145</v>
          </cell>
          <cell r="N64">
            <v>7.4999999999999997E-3</v>
          </cell>
          <cell r="O64" t="str">
            <v>IN</v>
          </cell>
          <cell r="P64">
            <v>2000000</v>
          </cell>
          <cell r="Q64">
            <v>5.5199999999999999E-2</v>
          </cell>
          <cell r="R64" t="str">
            <v>Act/360</v>
          </cell>
          <cell r="S64">
            <v>13780.347872197332</v>
          </cell>
        </row>
        <row r="65">
          <cell r="A65">
            <v>410902198</v>
          </cell>
          <cell r="B65" t="str">
            <v>Allentown Self Storage</v>
          </cell>
          <cell r="C65" t="str">
            <v>Fund</v>
          </cell>
          <cell r="D65" t="str">
            <v>STOR</v>
          </cell>
          <cell r="E65">
            <v>3008550</v>
          </cell>
          <cell r="F65">
            <v>38282</v>
          </cell>
          <cell r="G65">
            <v>38364</v>
          </cell>
          <cell r="H65">
            <v>82</v>
          </cell>
          <cell r="I65" t="str">
            <v/>
          </cell>
          <cell r="J65">
            <v>38364</v>
          </cell>
          <cell r="K65">
            <v>120</v>
          </cell>
          <cell r="L65">
            <v>360</v>
          </cell>
          <cell r="M65">
            <v>125</v>
          </cell>
          <cell r="N65">
            <v>0</v>
          </cell>
          <cell r="O65" t="str">
            <v>PA</v>
          </cell>
          <cell r="P65">
            <v>3008550</v>
          </cell>
          <cell r="Q65">
            <v>5.2600000000000001E-2</v>
          </cell>
          <cell r="R65" t="str">
            <v>Act/360</v>
          </cell>
          <cell r="S65">
            <v>16631.963678742552</v>
          </cell>
        </row>
        <row r="66">
          <cell r="A66">
            <v>410902199</v>
          </cell>
          <cell r="B66" t="str">
            <v>Bethleham Self Storage</v>
          </cell>
          <cell r="C66" t="str">
            <v>Fund</v>
          </cell>
          <cell r="D66" t="str">
            <v>STOR</v>
          </cell>
          <cell r="E66">
            <v>3735000</v>
          </cell>
          <cell r="F66">
            <v>38282</v>
          </cell>
          <cell r="G66">
            <v>38364</v>
          </cell>
          <cell r="H66">
            <v>82</v>
          </cell>
          <cell r="I66" t="str">
            <v/>
          </cell>
          <cell r="J66">
            <v>38362</v>
          </cell>
          <cell r="K66">
            <v>120</v>
          </cell>
          <cell r="L66">
            <v>360</v>
          </cell>
          <cell r="M66">
            <v>118</v>
          </cell>
          <cell r="N66">
            <v>0</v>
          </cell>
          <cell r="O66" t="str">
            <v>PA</v>
          </cell>
          <cell r="P66">
            <v>3735000</v>
          </cell>
          <cell r="Q66">
            <v>5.1900000000000002E-2</v>
          </cell>
          <cell r="R66" t="str">
            <v>Act/360</v>
          </cell>
          <cell r="S66">
            <v>20486.224586623292</v>
          </cell>
        </row>
        <row r="67">
          <cell r="A67">
            <v>410902193</v>
          </cell>
          <cell r="B67" t="str">
            <v>Narrowspoint Apts</v>
          </cell>
          <cell r="C67" t="str">
            <v>Fund</v>
          </cell>
          <cell r="D67" t="str">
            <v>APT</v>
          </cell>
          <cell r="E67">
            <v>2257000</v>
          </cell>
          <cell r="F67">
            <v>38282</v>
          </cell>
          <cell r="G67">
            <v>38369</v>
          </cell>
          <cell r="H67">
            <v>87</v>
          </cell>
          <cell r="I67" t="str">
            <v/>
          </cell>
          <cell r="J67">
            <v>38348</v>
          </cell>
          <cell r="K67">
            <v>120</v>
          </cell>
          <cell r="L67">
            <v>360</v>
          </cell>
          <cell r="M67">
            <v>113</v>
          </cell>
          <cell r="N67">
            <v>0</v>
          </cell>
          <cell r="O67" t="str">
            <v>WA</v>
          </cell>
          <cell r="P67">
            <v>2254679.8228046168</v>
          </cell>
          <cell r="Q67">
            <v>5.1400000000000001E-2</v>
          </cell>
          <cell r="R67" t="str">
            <v>Act/360</v>
          </cell>
          <cell r="S67">
            <v>12309.909973160838</v>
          </cell>
        </row>
        <row r="68">
          <cell r="A68">
            <v>410902190</v>
          </cell>
          <cell r="B68" t="str">
            <v>Sav On Drugs Yuma</v>
          </cell>
          <cell r="C68" t="str">
            <v>Fund</v>
          </cell>
          <cell r="D68" t="str">
            <v>RET</v>
          </cell>
          <cell r="E68">
            <v>2500000</v>
          </cell>
          <cell r="F68">
            <v>38285</v>
          </cell>
          <cell r="G68">
            <v>38371</v>
          </cell>
          <cell r="H68">
            <v>86</v>
          </cell>
          <cell r="I68" t="str">
            <v/>
          </cell>
          <cell r="J68">
            <v>38349</v>
          </cell>
          <cell r="K68">
            <v>120</v>
          </cell>
          <cell r="L68">
            <v>360</v>
          </cell>
          <cell r="M68">
            <v>150</v>
          </cell>
          <cell r="N68">
            <v>0</v>
          </cell>
          <cell r="O68" t="str">
            <v>AZ</v>
          </cell>
          <cell r="P68">
            <v>2497627.9897200805</v>
          </cell>
          <cell r="Q68">
            <v>5.4699999999999999E-2</v>
          </cell>
          <cell r="R68" t="str">
            <v>Act/360</v>
          </cell>
          <cell r="S68">
            <v>14147.704724363981</v>
          </cell>
        </row>
        <row r="69">
          <cell r="A69">
            <v>610902202</v>
          </cell>
          <cell r="B69" t="str">
            <v>Lexington Square</v>
          </cell>
          <cell r="C69" t="str">
            <v>Fund</v>
          </cell>
          <cell r="D69" t="str">
            <v>APT</v>
          </cell>
          <cell r="E69">
            <v>5200000</v>
          </cell>
          <cell r="F69">
            <v>38285</v>
          </cell>
          <cell r="G69">
            <v>38343</v>
          </cell>
          <cell r="H69">
            <v>58</v>
          </cell>
          <cell r="I69" t="str">
            <v/>
          </cell>
          <cell r="J69">
            <v>38379</v>
          </cell>
          <cell r="K69">
            <v>120</v>
          </cell>
          <cell r="L69">
            <v>300</v>
          </cell>
          <cell r="M69">
            <v>138</v>
          </cell>
          <cell r="N69">
            <v>0</v>
          </cell>
          <cell r="O69" t="str">
            <v>TX</v>
          </cell>
          <cell r="P69">
            <v>5200000</v>
          </cell>
          <cell r="Q69">
            <v>5.3400000000000003E-2</v>
          </cell>
          <cell r="R69" t="str">
            <v>Act/360</v>
          </cell>
          <cell r="S69">
            <v>31437.598924567275</v>
          </cell>
        </row>
        <row r="70">
          <cell r="A70">
            <v>410901813</v>
          </cell>
          <cell r="B70" t="str">
            <v>Ocean Terrace Apts</v>
          </cell>
          <cell r="C70" t="str">
            <v>Fund</v>
          </cell>
          <cell r="D70" t="str">
            <v>APT</v>
          </cell>
          <cell r="E70">
            <v>2850000</v>
          </cell>
          <cell r="F70">
            <v>38285</v>
          </cell>
          <cell r="G70">
            <v>38352</v>
          </cell>
          <cell r="H70">
            <v>67</v>
          </cell>
          <cell r="I70" t="str">
            <v/>
          </cell>
          <cell r="J70">
            <v>38358</v>
          </cell>
          <cell r="K70">
            <v>120</v>
          </cell>
          <cell r="L70">
            <v>300</v>
          </cell>
          <cell r="M70">
            <v>148</v>
          </cell>
          <cell r="N70">
            <v>0</v>
          </cell>
          <cell r="O70" t="str">
            <v>VI</v>
          </cell>
          <cell r="P70">
            <v>2850000</v>
          </cell>
          <cell r="Q70">
            <v>5.45E-2</v>
          </cell>
          <cell r="R70" t="str">
            <v>Act/360</v>
          </cell>
          <cell r="S70">
            <v>17416.495636719999</v>
          </cell>
        </row>
        <row r="71">
          <cell r="A71">
            <v>410902116</v>
          </cell>
          <cell r="B71" t="str">
            <v>College Center</v>
          </cell>
          <cell r="C71" t="str">
            <v>Fund</v>
          </cell>
          <cell r="D71" t="str">
            <v>RET</v>
          </cell>
          <cell r="E71">
            <v>2420000</v>
          </cell>
          <cell r="F71">
            <v>38286</v>
          </cell>
          <cell r="G71">
            <v>38344</v>
          </cell>
          <cell r="H71">
            <v>58</v>
          </cell>
          <cell r="I71" t="str">
            <v/>
          </cell>
          <cell r="J71">
            <v>38343</v>
          </cell>
          <cell r="K71">
            <v>120</v>
          </cell>
          <cell r="L71">
            <v>360</v>
          </cell>
          <cell r="M71">
            <v>161</v>
          </cell>
          <cell r="N71">
            <v>0</v>
          </cell>
          <cell r="O71" t="str">
            <v>SoCA</v>
          </cell>
          <cell r="P71">
            <v>2417777.0664462568</v>
          </cell>
          <cell r="Q71">
            <v>5.6000000000000001E-2</v>
          </cell>
          <cell r="R71" t="str">
            <v>Act/360</v>
          </cell>
          <cell r="S71">
            <v>13892.711331521263</v>
          </cell>
        </row>
        <row r="72">
          <cell r="A72">
            <v>410901803</v>
          </cell>
          <cell r="B72" t="str">
            <v>Val Vista Village</v>
          </cell>
          <cell r="C72" t="str">
            <v>Fund</v>
          </cell>
          <cell r="D72" t="str">
            <v>RET</v>
          </cell>
          <cell r="E72">
            <v>1850000</v>
          </cell>
          <cell r="F72">
            <v>38288</v>
          </cell>
          <cell r="G72">
            <v>38320</v>
          </cell>
          <cell r="H72">
            <v>32</v>
          </cell>
          <cell r="I72" t="str">
            <v/>
          </cell>
          <cell r="J72">
            <v>38303</v>
          </cell>
          <cell r="K72">
            <v>60</v>
          </cell>
          <cell r="L72">
            <v>360</v>
          </cell>
          <cell r="M72">
            <v>220</v>
          </cell>
          <cell r="N72">
            <v>0</v>
          </cell>
          <cell r="O72" t="str">
            <v>AZ</v>
          </cell>
          <cell r="P72">
            <v>1846558.8695205953</v>
          </cell>
          <cell r="Q72">
            <v>5.5599999999999997E-2</v>
          </cell>
          <cell r="R72" t="str">
            <v>Act/360</v>
          </cell>
          <cell r="S72">
            <v>10573.845123084113</v>
          </cell>
        </row>
        <row r="73">
          <cell r="A73">
            <v>530902207</v>
          </cell>
          <cell r="B73" t="str">
            <v>[Lock]East Apts</v>
          </cell>
          <cell r="C73" t="str">
            <v>LOCK</v>
          </cell>
          <cell r="D73" t="str">
            <v>APT</v>
          </cell>
          <cell r="E73">
            <v>12000000</v>
          </cell>
          <cell r="F73">
            <v>38289</v>
          </cell>
          <cell r="G73">
            <v>38562</v>
          </cell>
          <cell r="H73">
            <v>273</v>
          </cell>
          <cell r="I73">
            <v>175</v>
          </cell>
          <cell r="K73">
            <v>120</v>
          </cell>
          <cell r="L73">
            <v>360</v>
          </cell>
          <cell r="M73">
            <v>141</v>
          </cell>
          <cell r="N73">
            <v>2.5000000000000001E-3</v>
          </cell>
          <cell r="O73" t="str">
            <v>WA</v>
          </cell>
          <cell r="P73">
            <v>12000000</v>
          </cell>
          <cell r="Q73">
            <v>5.4600000000000003E-2</v>
          </cell>
          <cell r="R73" t="str">
            <v>Act/360</v>
          </cell>
          <cell r="S73">
            <v>67833.826598545202</v>
          </cell>
        </row>
        <row r="74">
          <cell r="A74">
            <v>410901744</v>
          </cell>
          <cell r="B74" t="str">
            <v>Lynxs Nafta Cargoport</v>
          </cell>
          <cell r="C74" t="str">
            <v>Fund</v>
          </cell>
          <cell r="D74" t="str">
            <v>RET</v>
          </cell>
          <cell r="E74">
            <v>2150000</v>
          </cell>
          <cell r="F74">
            <v>38292</v>
          </cell>
          <cell r="G74">
            <v>38336</v>
          </cell>
          <cell r="H74">
            <v>44</v>
          </cell>
          <cell r="I74" t="str">
            <v/>
          </cell>
          <cell r="J74">
            <v>38336</v>
          </cell>
          <cell r="K74">
            <v>120</v>
          </cell>
          <cell r="L74">
            <v>252</v>
          </cell>
          <cell r="M74">
            <v>162</v>
          </cell>
          <cell r="N74">
            <v>0</v>
          </cell>
          <cell r="O74" t="str">
            <v>TX</v>
          </cell>
          <cell r="P74">
            <v>2145901.7510079672</v>
          </cell>
          <cell r="Q74">
            <v>5.7000000000000002E-2</v>
          </cell>
          <cell r="R74" t="str">
            <v>Act/360</v>
          </cell>
          <cell r="S74">
            <v>14651.165658699223</v>
          </cell>
        </row>
        <row r="75">
          <cell r="A75">
            <v>310902223</v>
          </cell>
          <cell r="B75" t="str">
            <v>Clarion Hotel - Peabody Court</v>
          </cell>
          <cell r="C75" t="str">
            <v>Fund</v>
          </cell>
          <cell r="D75" t="str">
            <v>APT</v>
          </cell>
          <cell r="E75">
            <v>6420000</v>
          </cell>
          <cell r="F75">
            <v>38292</v>
          </cell>
          <cell r="G75">
            <v>38371</v>
          </cell>
          <cell r="H75">
            <v>79</v>
          </cell>
          <cell r="I75" t="str">
            <v/>
          </cell>
          <cell r="J75">
            <v>38373</v>
          </cell>
          <cell r="K75">
            <v>120</v>
          </cell>
          <cell r="L75">
            <v>300</v>
          </cell>
          <cell r="M75">
            <v>146</v>
          </cell>
          <cell r="N75">
            <v>0</v>
          </cell>
          <cell r="O75" t="str">
            <v>MD</v>
          </cell>
          <cell r="P75">
            <v>6420000</v>
          </cell>
          <cell r="Q75">
            <v>5.5300000000000002E-2</v>
          </cell>
          <cell r="R75" t="str">
            <v>Act/360</v>
          </cell>
          <cell r="S75">
            <v>39539.519280410896</v>
          </cell>
        </row>
        <row r="76">
          <cell r="A76">
            <v>310902222</v>
          </cell>
          <cell r="B76" t="str">
            <v>Comfort Inn at the Park</v>
          </cell>
          <cell r="C76" t="str">
            <v>Fund</v>
          </cell>
          <cell r="D76" t="str">
            <v>APT</v>
          </cell>
          <cell r="E76">
            <v>8580000</v>
          </cell>
          <cell r="F76">
            <v>38292</v>
          </cell>
          <cell r="G76">
            <v>38371</v>
          </cell>
          <cell r="H76">
            <v>79</v>
          </cell>
          <cell r="I76" t="str">
            <v/>
          </cell>
          <cell r="J76">
            <v>38373</v>
          </cell>
          <cell r="K76">
            <v>120</v>
          </cell>
          <cell r="L76">
            <v>300</v>
          </cell>
          <cell r="M76">
            <v>146</v>
          </cell>
          <cell r="N76">
            <v>0</v>
          </cell>
          <cell r="O76" t="str">
            <v>PA</v>
          </cell>
          <cell r="P76">
            <v>8580000</v>
          </cell>
          <cell r="Q76">
            <v>5.5300000000000002E-2</v>
          </cell>
          <cell r="R76" t="str">
            <v>Act/360</v>
          </cell>
          <cell r="S76">
            <v>52842.535113072503</v>
          </cell>
        </row>
        <row r="77">
          <cell r="A77">
            <v>410902206</v>
          </cell>
          <cell r="B77" t="str">
            <v>Harbour Point Plaza</v>
          </cell>
          <cell r="C77" t="str">
            <v>Fund</v>
          </cell>
          <cell r="D77" t="str">
            <v>RET</v>
          </cell>
          <cell r="E77">
            <v>2400000</v>
          </cell>
          <cell r="F77">
            <v>38292</v>
          </cell>
          <cell r="G77">
            <v>38372</v>
          </cell>
          <cell r="H77">
            <v>80</v>
          </cell>
          <cell r="I77" t="str">
            <v/>
          </cell>
          <cell r="J77">
            <v>38356</v>
          </cell>
          <cell r="K77">
            <v>120</v>
          </cell>
          <cell r="L77">
            <v>360</v>
          </cell>
          <cell r="M77">
            <v>120</v>
          </cell>
          <cell r="N77">
            <v>0</v>
          </cell>
          <cell r="O77" t="str">
            <v>WA</v>
          </cell>
          <cell r="P77">
            <v>2400000</v>
          </cell>
          <cell r="Q77">
            <v>5.2900000000000003E-2</v>
          </cell>
          <cell r="R77" t="str">
            <v>Act/360</v>
          </cell>
          <cell r="S77">
            <v>13312.411531076646</v>
          </cell>
        </row>
        <row r="78">
          <cell r="A78">
            <v>410902230</v>
          </cell>
          <cell r="B78" t="str">
            <v>201 King Street</v>
          </cell>
          <cell r="C78" t="str">
            <v>Fund</v>
          </cell>
          <cell r="D78" t="str">
            <v>RET</v>
          </cell>
          <cell r="E78">
            <v>2100000</v>
          </cell>
          <cell r="F78">
            <v>38295</v>
          </cell>
          <cell r="G78">
            <v>38380</v>
          </cell>
          <cell r="H78">
            <v>85</v>
          </cell>
          <cell r="I78" t="str">
            <v/>
          </cell>
          <cell r="J78">
            <v>38383</v>
          </cell>
          <cell r="K78">
            <v>120</v>
          </cell>
          <cell r="L78">
            <v>360</v>
          </cell>
          <cell r="M78">
            <v>148</v>
          </cell>
          <cell r="N78">
            <v>0</v>
          </cell>
          <cell r="O78" t="str">
            <v>VA</v>
          </cell>
          <cell r="P78">
            <v>2100000</v>
          </cell>
          <cell r="Q78">
            <v>5.5300000000000002E-2</v>
          </cell>
          <cell r="R78" t="str">
            <v>Act/360</v>
          </cell>
          <cell r="S78">
            <v>11963.126133348767</v>
          </cell>
        </row>
        <row r="79">
          <cell r="A79">
            <v>410901988</v>
          </cell>
          <cell r="B79" t="str">
            <v>318 Diablo Rd Associates</v>
          </cell>
          <cell r="C79" t="str">
            <v>Fund</v>
          </cell>
          <cell r="D79" t="str">
            <v>OFF</v>
          </cell>
          <cell r="E79">
            <v>3075000</v>
          </cell>
          <cell r="H79" t="str">
            <v/>
          </cell>
          <cell r="I79" t="str">
            <v/>
          </cell>
          <cell r="J79">
            <v>38296</v>
          </cell>
          <cell r="K79">
            <v>120</v>
          </cell>
          <cell r="L79">
            <v>360</v>
          </cell>
          <cell r="M79">
            <v>137</v>
          </cell>
          <cell r="N79">
            <v>0</v>
          </cell>
          <cell r="O79" t="str">
            <v>NoCA</v>
          </cell>
          <cell r="P79">
            <v>3069266.00843857</v>
          </cell>
          <cell r="Q79">
            <v>5.5500000000000001E-2</v>
          </cell>
          <cell r="R79" t="str">
            <v>Act/360</v>
          </cell>
          <cell r="S79">
            <v>17556.098687211685</v>
          </cell>
        </row>
        <row r="80">
          <cell r="A80">
            <v>310902240</v>
          </cell>
          <cell r="B80" t="str">
            <v>Northtown Crossings</v>
          </cell>
          <cell r="C80" t="str">
            <v>Fund</v>
          </cell>
          <cell r="D80" t="str">
            <v>APT</v>
          </cell>
          <cell r="E80">
            <v>5700000</v>
          </cell>
          <cell r="F80">
            <v>38299</v>
          </cell>
          <cell r="G80">
            <v>38358</v>
          </cell>
          <cell r="H80">
            <v>59</v>
          </cell>
          <cell r="I80" t="str">
            <v/>
          </cell>
          <cell r="J80">
            <v>38358</v>
          </cell>
          <cell r="K80">
            <v>120</v>
          </cell>
          <cell r="L80">
            <v>360</v>
          </cell>
          <cell r="M80">
            <v>116</v>
          </cell>
          <cell r="N80">
            <v>7.4999999999999997E-3</v>
          </cell>
          <cell r="O80" t="str">
            <v>MN</v>
          </cell>
          <cell r="P80">
            <v>5700000</v>
          </cell>
          <cell r="Q80">
            <v>5.3699999999999998E-2</v>
          </cell>
          <cell r="R80" t="str">
            <v>Act/360</v>
          </cell>
          <cell r="S80">
            <v>31900.595437191234</v>
          </cell>
        </row>
        <row r="81">
          <cell r="A81">
            <v>410902227</v>
          </cell>
          <cell r="B81" t="str">
            <v>[Lock]Cheyenne Hills Retail Center</v>
          </cell>
          <cell r="C81" t="str">
            <v>LOCK</v>
          </cell>
          <cell r="D81" t="str">
            <v>RET</v>
          </cell>
          <cell r="E81">
            <v>2250000</v>
          </cell>
          <cell r="F81">
            <v>38299</v>
          </cell>
          <cell r="G81">
            <v>38381</v>
          </cell>
          <cell r="H81">
            <v>82</v>
          </cell>
          <cell r="I81">
            <v>-6</v>
          </cell>
          <cell r="K81">
            <v>120</v>
          </cell>
          <cell r="L81">
            <v>300</v>
          </cell>
          <cell r="M81">
            <v>120</v>
          </cell>
          <cell r="N81">
            <v>0</v>
          </cell>
          <cell r="O81" t="str">
            <v>CO</v>
          </cell>
          <cell r="P81">
            <v>2250000</v>
          </cell>
          <cell r="Q81">
            <v>5.4199999999999998E-2</v>
          </cell>
          <cell r="R81" t="str">
            <v>Act/360</v>
          </cell>
          <cell r="S81">
            <v>13709.680429252347</v>
          </cell>
        </row>
        <row r="82">
          <cell r="A82">
            <v>410902235</v>
          </cell>
          <cell r="B82" t="str">
            <v>Walgreens Mariemont</v>
          </cell>
          <cell r="C82" t="str">
            <v>Fund</v>
          </cell>
          <cell r="D82" t="str">
            <v>RET</v>
          </cell>
          <cell r="E82">
            <v>2283000</v>
          </cell>
          <cell r="F82">
            <v>38299</v>
          </cell>
          <cell r="G82">
            <v>38378</v>
          </cell>
          <cell r="H82">
            <v>79</v>
          </cell>
          <cell r="I82" t="str">
            <v/>
          </cell>
          <cell r="J82">
            <v>38378</v>
          </cell>
          <cell r="K82">
            <v>240</v>
          </cell>
          <cell r="L82">
            <v>240</v>
          </cell>
          <cell r="M82">
            <v>103</v>
          </cell>
          <cell r="N82">
            <v>0</v>
          </cell>
          <cell r="O82" t="str">
            <v>OH</v>
          </cell>
          <cell r="P82">
            <v>2283000</v>
          </cell>
          <cell r="Q82">
            <v>5.6099999999999997E-2</v>
          </cell>
          <cell r="R82" t="str">
            <v>Act/360</v>
          </cell>
          <cell r="S82">
            <v>15846.642684959497</v>
          </cell>
        </row>
        <row r="83">
          <cell r="A83">
            <v>410902250</v>
          </cell>
          <cell r="B83" t="str">
            <v>[Lock]Hacienda Heights</v>
          </cell>
          <cell r="C83" t="str">
            <v>LOCK</v>
          </cell>
          <cell r="D83" t="str">
            <v>APT</v>
          </cell>
          <cell r="E83">
            <v>3457000</v>
          </cell>
          <cell r="F83">
            <v>38299</v>
          </cell>
          <cell r="G83">
            <v>38504</v>
          </cell>
          <cell r="H83">
            <v>205</v>
          </cell>
          <cell r="I83">
            <v>117</v>
          </cell>
          <cell r="K83">
            <v>120</v>
          </cell>
          <cell r="L83">
            <v>360</v>
          </cell>
          <cell r="M83">
            <v>138</v>
          </cell>
          <cell r="N83">
            <v>0</v>
          </cell>
          <cell r="O83" t="str">
            <v>NoCA</v>
          </cell>
          <cell r="P83">
            <v>3457000</v>
          </cell>
          <cell r="Q83">
            <v>5.6000000000000001E-2</v>
          </cell>
          <cell r="R83" t="str">
            <v>Act/360</v>
          </cell>
          <cell r="S83">
            <v>19845.910360772319</v>
          </cell>
        </row>
        <row r="84">
          <cell r="A84">
            <v>410901807</v>
          </cell>
          <cell r="B84" t="str">
            <v>Mesa Executive Park</v>
          </cell>
          <cell r="C84" t="str">
            <v>Fund</v>
          </cell>
          <cell r="D84" t="str">
            <v>OFF</v>
          </cell>
          <cell r="E84">
            <v>2700000</v>
          </cell>
          <cell r="F84">
            <v>38303</v>
          </cell>
          <cell r="G84">
            <v>38331</v>
          </cell>
          <cell r="H84">
            <v>28</v>
          </cell>
          <cell r="I84" t="str">
            <v/>
          </cell>
          <cell r="J84">
            <v>38334</v>
          </cell>
          <cell r="K84">
            <v>120</v>
          </cell>
          <cell r="L84">
            <v>300</v>
          </cell>
          <cell r="M84">
            <v>145</v>
          </cell>
          <cell r="N84">
            <v>0.01</v>
          </cell>
          <cell r="O84" t="str">
            <v>AZ</v>
          </cell>
          <cell r="P84">
            <v>2696299.1206640163</v>
          </cell>
          <cell r="Q84">
            <v>5.6300000000000003E-2</v>
          </cell>
          <cell r="R84" t="str">
            <v>Act/360</v>
          </cell>
          <cell r="S84">
            <v>16790.629335983831</v>
          </cell>
        </row>
        <row r="85">
          <cell r="A85">
            <v>310902257</v>
          </cell>
          <cell r="B85" t="str">
            <v>Watertown Mall</v>
          </cell>
          <cell r="C85" t="str">
            <v>Fund</v>
          </cell>
          <cell r="D85" t="str">
            <v>RET</v>
          </cell>
          <cell r="E85">
            <v>20000000</v>
          </cell>
          <cell r="F85">
            <v>38307</v>
          </cell>
          <cell r="G85">
            <v>38366</v>
          </cell>
          <cell r="H85">
            <v>59</v>
          </cell>
          <cell r="I85" t="str">
            <v/>
          </cell>
          <cell r="J85">
            <v>38350</v>
          </cell>
          <cell r="K85">
            <v>120</v>
          </cell>
          <cell r="L85">
            <v>999</v>
          </cell>
          <cell r="M85">
            <v>80</v>
          </cell>
          <cell r="N85">
            <v>0</v>
          </cell>
          <cell r="O85" t="str">
            <v>MA</v>
          </cell>
          <cell r="P85">
            <v>20000000</v>
          </cell>
          <cell r="Q85">
            <v>5.0200000000000002E-2</v>
          </cell>
          <cell r="R85" t="str">
            <v>Act/360</v>
          </cell>
          <cell r="S85">
            <v>84979.219323638346</v>
          </cell>
        </row>
        <row r="86">
          <cell r="A86">
            <v>310902271</v>
          </cell>
          <cell r="B86" t="str">
            <v>Crossroads Shopping Center</v>
          </cell>
          <cell r="C86" t="str">
            <v>Fund</v>
          </cell>
          <cell r="D86" t="str">
            <v>OFF</v>
          </cell>
          <cell r="E86">
            <v>5050000</v>
          </cell>
          <cell r="F86">
            <v>38308</v>
          </cell>
          <cell r="G86">
            <v>38383</v>
          </cell>
          <cell r="H86">
            <v>75</v>
          </cell>
          <cell r="I86" t="str">
            <v/>
          </cell>
          <cell r="J86">
            <v>38380</v>
          </cell>
          <cell r="K86">
            <v>120</v>
          </cell>
          <cell r="L86">
            <v>300</v>
          </cell>
          <cell r="M86">
            <v>122</v>
          </cell>
          <cell r="N86">
            <v>0</v>
          </cell>
          <cell r="O86" t="str">
            <v>WI</v>
          </cell>
          <cell r="P86">
            <v>5050000</v>
          </cell>
          <cell r="Q86">
            <v>5.3800000000000001E-2</v>
          </cell>
          <cell r="R86" t="str">
            <v>Act/360</v>
          </cell>
          <cell r="S86">
            <v>30650.563868516863</v>
          </cell>
        </row>
        <row r="87">
          <cell r="A87">
            <v>410902275</v>
          </cell>
          <cell r="B87" t="str">
            <v>[Lock]Aqualine Terrace Building</v>
          </cell>
          <cell r="C87" t="str">
            <v>LOCK</v>
          </cell>
          <cell r="D87" t="str">
            <v>RET</v>
          </cell>
          <cell r="E87">
            <v>800000</v>
          </cell>
          <cell r="F87">
            <v>38308</v>
          </cell>
          <cell r="G87">
            <v>38397</v>
          </cell>
          <cell r="H87">
            <v>89</v>
          </cell>
          <cell r="I87">
            <v>10</v>
          </cell>
          <cell r="K87">
            <v>180</v>
          </cell>
          <cell r="L87">
            <v>360</v>
          </cell>
          <cell r="M87">
            <v>200</v>
          </cell>
          <cell r="N87">
            <v>0</v>
          </cell>
          <cell r="O87" t="str">
            <v>FL</v>
          </cell>
          <cell r="P87">
            <v>800000</v>
          </cell>
          <cell r="Q87">
            <v>6.3299999999999995E-2</v>
          </cell>
          <cell r="R87" t="str">
            <v>Act/360</v>
          </cell>
          <cell r="S87">
            <v>4967.4372986146964</v>
          </cell>
        </row>
        <row r="88">
          <cell r="A88">
            <v>410902237</v>
          </cell>
          <cell r="B88" t="str">
            <v>[Lock]AM South Building</v>
          </cell>
          <cell r="C88" t="str">
            <v>LOCK</v>
          </cell>
          <cell r="D88" t="str">
            <v>RET</v>
          </cell>
          <cell r="E88">
            <v>580000</v>
          </cell>
          <cell r="F88">
            <v>38308</v>
          </cell>
          <cell r="G88">
            <v>38397</v>
          </cell>
          <cell r="H88">
            <v>89</v>
          </cell>
          <cell r="I88">
            <v>10</v>
          </cell>
          <cell r="K88">
            <v>180</v>
          </cell>
          <cell r="L88">
            <v>360</v>
          </cell>
          <cell r="M88">
            <v>200</v>
          </cell>
          <cell r="N88">
            <v>0</v>
          </cell>
          <cell r="O88" t="str">
            <v>FL</v>
          </cell>
          <cell r="P88">
            <v>580000</v>
          </cell>
          <cell r="Q88">
            <v>6.3299999999999995E-2</v>
          </cell>
          <cell r="R88" t="str">
            <v>Act/360</v>
          </cell>
          <cell r="S88">
            <v>3601.3920414956547</v>
          </cell>
        </row>
        <row r="89">
          <cell r="A89">
            <v>410902274</v>
          </cell>
          <cell r="B89" t="str">
            <v>[Lock]Dyches &amp; Triple A Building</v>
          </cell>
          <cell r="C89" t="str">
            <v>LOCK</v>
          </cell>
          <cell r="D89" t="str">
            <v>RET</v>
          </cell>
          <cell r="E89">
            <v>875000</v>
          </cell>
          <cell r="F89">
            <v>38308</v>
          </cell>
          <cell r="G89">
            <v>38397</v>
          </cell>
          <cell r="H89">
            <v>89</v>
          </cell>
          <cell r="I89">
            <v>10</v>
          </cell>
          <cell r="K89">
            <v>180</v>
          </cell>
          <cell r="L89">
            <v>360</v>
          </cell>
          <cell r="M89">
            <v>200</v>
          </cell>
          <cell r="N89">
            <v>0</v>
          </cell>
          <cell r="O89" t="str">
            <v>FL</v>
          </cell>
          <cell r="P89">
            <v>875000</v>
          </cell>
          <cell r="Q89">
            <v>6.3299999999999995E-2</v>
          </cell>
          <cell r="R89" t="str">
            <v>Act/360</v>
          </cell>
          <cell r="S89">
            <v>5433.1345453598242</v>
          </cell>
        </row>
        <row r="90">
          <cell r="A90">
            <v>310902004</v>
          </cell>
          <cell r="B90" t="str">
            <v>Oaks at Manchester</v>
          </cell>
          <cell r="C90" t="str">
            <v>Fund</v>
          </cell>
          <cell r="D90" t="str">
            <v>APT</v>
          </cell>
          <cell r="E90">
            <v>10000000</v>
          </cell>
          <cell r="H90" t="str">
            <v/>
          </cell>
          <cell r="I90" t="str">
            <v/>
          </cell>
          <cell r="J90">
            <v>38314</v>
          </cell>
          <cell r="K90">
            <v>120</v>
          </cell>
          <cell r="L90">
            <v>360</v>
          </cell>
          <cell r="M90">
            <v>97</v>
          </cell>
          <cell r="N90">
            <v>0</v>
          </cell>
          <cell r="O90" t="str">
            <v>CT</v>
          </cell>
          <cell r="P90">
            <v>9979541.6291468628</v>
          </cell>
          <cell r="Q90">
            <v>5.1700000000000003E-2</v>
          </cell>
          <cell r="R90" t="str">
            <v>Act/360</v>
          </cell>
          <cell r="S90">
            <v>54725.910560950681</v>
          </cell>
        </row>
        <row r="91">
          <cell r="A91">
            <v>410902263</v>
          </cell>
          <cell r="B91" t="str">
            <v>[Lock]Lake Jackson Retail Center</v>
          </cell>
          <cell r="C91" t="str">
            <v>LOCK</v>
          </cell>
          <cell r="D91" t="str">
            <v>RET</v>
          </cell>
          <cell r="E91">
            <v>1000000</v>
          </cell>
          <cell r="F91">
            <v>38314</v>
          </cell>
          <cell r="G91">
            <v>38398</v>
          </cell>
          <cell r="H91">
            <v>84</v>
          </cell>
          <cell r="I91">
            <v>11</v>
          </cell>
          <cell r="K91">
            <v>120</v>
          </cell>
          <cell r="L91">
            <v>300</v>
          </cell>
          <cell r="M91">
            <v>155</v>
          </cell>
          <cell r="N91">
            <v>0</v>
          </cell>
          <cell r="O91" t="str">
            <v>TX</v>
          </cell>
          <cell r="P91">
            <v>1000000</v>
          </cell>
          <cell r="Q91">
            <v>5.7099999999999998E-2</v>
          </cell>
          <cell r="R91" t="str">
            <v>Act/360</v>
          </cell>
          <cell r="S91">
            <v>6266.9146369069204</v>
          </cell>
        </row>
        <row r="92">
          <cell r="A92">
            <v>310902241</v>
          </cell>
          <cell r="B92" t="str">
            <v>Centre at Copperfield</v>
          </cell>
          <cell r="C92" t="str">
            <v>Fund</v>
          </cell>
          <cell r="D92" t="str">
            <v>IND</v>
          </cell>
          <cell r="E92">
            <v>18000000</v>
          </cell>
          <cell r="F92">
            <v>38320</v>
          </cell>
          <cell r="G92">
            <v>38398</v>
          </cell>
          <cell r="H92">
            <v>78</v>
          </cell>
          <cell r="I92" t="str">
            <v/>
          </cell>
          <cell r="J92">
            <v>38348</v>
          </cell>
          <cell r="K92">
            <v>120</v>
          </cell>
          <cell r="L92">
            <v>360</v>
          </cell>
          <cell r="M92">
            <v>100</v>
          </cell>
          <cell r="N92">
            <v>0</v>
          </cell>
          <cell r="O92" t="str">
            <v>TX</v>
          </cell>
          <cell r="P92">
            <v>17982324.560359884</v>
          </cell>
          <cell r="Q92">
            <v>5.33E-2</v>
          </cell>
          <cell r="R92" t="str">
            <v>Act/360</v>
          </cell>
          <cell r="S92">
            <v>100290.4396401165</v>
          </cell>
        </row>
        <row r="93">
          <cell r="A93">
            <v>410901771</v>
          </cell>
          <cell r="B93" t="str">
            <v>Gibbons Common Apts</v>
          </cell>
          <cell r="C93" t="str">
            <v>Fund</v>
          </cell>
          <cell r="D93" t="str">
            <v>APT</v>
          </cell>
          <cell r="E93">
            <v>1575000</v>
          </cell>
          <cell r="H93" t="str">
            <v/>
          </cell>
          <cell r="I93" t="str">
            <v/>
          </cell>
          <cell r="J93">
            <v>38320</v>
          </cell>
          <cell r="K93">
            <v>120</v>
          </cell>
          <cell r="L93">
            <v>360</v>
          </cell>
          <cell r="M93">
            <v>132</v>
          </cell>
          <cell r="N93">
            <v>0</v>
          </cell>
          <cell r="O93" t="str">
            <v>NY</v>
          </cell>
          <cell r="P93">
            <v>1572135.7468423888</v>
          </cell>
          <cell r="Q93">
            <v>5.6500000000000002E-2</v>
          </cell>
          <cell r="R93" t="str">
            <v>Act/360</v>
          </cell>
          <cell r="S93">
            <v>9091.4636863711039</v>
          </cell>
        </row>
        <row r="94">
          <cell r="A94">
            <v>410902301</v>
          </cell>
          <cell r="B94" t="str">
            <v>[Lock]Cummins Cumberland Building</v>
          </cell>
          <cell r="C94" t="str">
            <v>LOCK</v>
          </cell>
          <cell r="D94" t="str">
            <v>IND</v>
          </cell>
          <cell r="E94">
            <v>1700000</v>
          </cell>
          <cell r="F94">
            <v>38320</v>
          </cell>
          <cell r="G94">
            <v>38399</v>
          </cell>
          <cell r="H94">
            <v>79</v>
          </cell>
          <cell r="I94">
            <v>12</v>
          </cell>
          <cell r="K94">
            <v>120</v>
          </cell>
          <cell r="L94">
            <v>360</v>
          </cell>
          <cell r="M94">
            <v>150</v>
          </cell>
          <cell r="N94">
            <v>0</v>
          </cell>
          <cell r="O94" t="str">
            <v>KY</v>
          </cell>
          <cell r="P94">
            <v>1700000</v>
          </cell>
          <cell r="Q94">
            <v>5.8400000000000001E-2</v>
          </cell>
          <cell r="R94" t="str">
            <v>Act/360</v>
          </cell>
          <cell r="S94">
            <v>10018.146573886164</v>
          </cell>
        </row>
        <row r="95">
          <cell r="A95">
            <v>410902200</v>
          </cell>
          <cell r="B95" t="str">
            <v>Visages Inc</v>
          </cell>
          <cell r="C95" t="str">
            <v>Fund</v>
          </cell>
          <cell r="D95" t="str">
            <v>OFF</v>
          </cell>
          <cell r="E95">
            <v>1550000</v>
          </cell>
          <cell r="F95">
            <v>38320</v>
          </cell>
          <cell r="G95">
            <v>38408</v>
          </cell>
          <cell r="H95">
            <v>88</v>
          </cell>
          <cell r="I95" t="str">
            <v/>
          </cell>
          <cell r="J95">
            <v>38379</v>
          </cell>
          <cell r="K95">
            <v>120</v>
          </cell>
          <cell r="L95">
            <v>360</v>
          </cell>
          <cell r="M95">
            <v>150</v>
          </cell>
          <cell r="N95">
            <v>5.0000000000000001E-3</v>
          </cell>
          <cell r="O95" t="str">
            <v>SoCA</v>
          </cell>
          <cell r="P95">
            <v>1550000</v>
          </cell>
          <cell r="Q95">
            <v>5.8599999999999999E-2</v>
          </cell>
          <cell r="R95" t="str">
            <v>Act/360</v>
          </cell>
          <cell r="S95">
            <v>9153.9812543211719</v>
          </cell>
        </row>
        <row r="96">
          <cell r="A96">
            <v>410901928</v>
          </cell>
          <cell r="B96" t="str">
            <v>Family Dollar - Colfax Ave</v>
          </cell>
          <cell r="C96" t="str">
            <v>Fund</v>
          </cell>
          <cell r="D96" t="str">
            <v>RET</v>
          </cell>
          <cell r="E96">
            <v>1125000</v>
          </cell>
          <cell r="F96">
            <v>38320</v>
          </cell>
          <cell r="G96">
            <v>38383</v>
          </cell>
          <cell r="H96">
            <v>63</v>
          </cell>
          <cell r="I96" t="str">
            <v/>
          </cell>
          <cell r="J96">
            <v>38383</v>
          </cell>
          <cell r="K96">
            <v>120</v>
          </cell>
          <cell r="L96">
            <v>300</v>
          </cell>
          <cell r="M96">
            <v>175</v>
          </cell>
          <cell r="N96">
            <v>0</v>
          </cell>
          <cell r="O96" t="str">
            <v>CO</v>
          </cell>
          <cell r="P96">
            <v>1125000</v>
          </cell>
          <cell r="Q96">
            <v>6.1100000000000002E-2</v>
          </cell>
          <cell r="R96" t="str">
            <v>Act/360</v>
          </cell>
          <cell r="S96">
            <v>7324.2245999761772</v>
          </cell>
        </row>
        <row r="97">
          <cell r="A97">
            <v>410902186</v>
          </cell>
          <cell r="B97" t="str">
            <v>[Lock]Tractor Supply - Albany, GA</v>
          </cell>
          <cell r="C97" t="str">
            <v>LOCK</v>
          </cell>
          <cell r="D97" t="str">
            <v>RET</v>
          </cell>
          <cell r="E97">
            <v>1700000</v>
          </cell>
          <cell r="F97">
            <v>38320</v>
          </cell>
          <cell r="G97">
            <v>38405</v>
          </cell>
          <cell r="H97">
            <v>85</v>
          </cell>
          <cell r="I97">
            <v>18</v>
          </cell>
          <cell r="K97">
            <v>120</v>
          </cell>
          <cell r="L97">
            <v>336</v>
          </cell>
          <cell r="M97">
            <v>160</v>
          </cell>
          <cell r="N97">
            <v>0</v>
          </cell>
          <cell r="O97" t="str">
            <v>GA</v>
          </cell>
          <cell r="P97">
            <v>1700000</v>
          </cell>
          <cell r="Q97">
            <v>5.96E-2</v>
          </cell>
          <cell r="R97" t="str">
            <v>Act/360</v>
          </cell>
          <cell r="S97">
            <v>10414.266600697792</v>
          </cell>
        </row>
        <row r="98">
          <cell r="A98">
            <v>410902302</v>
          </cell>
          <cell r="B98" t="str">
            <v>Westridge Commerce Center - Bldg A</v>
          </cell>
          <cell r="C98" t="str">
            <v>Fund</v>
          </cell>
          <cell r="D98" t="str">
            <v>IND</v>
          </cell>
          <cell r="E98">
            <v>1500000</v>
          </cell>
          <cell r="F98">
            <v>38323</v>
          </cell>
          <cell r="G98">
            <v>38397</v>
          </cell>
          <cell r="H98">
            <v>74</v>
          </cell>
          <cell r="I98" t="str">
            <v/>
          </cell>
          <cell r="J98">
            <v>38373</v>
          </cell>
          <cell r="K98">
            <v>120</v>
          </cell>
          <cell r="L98">
            <v>360</v>
          </cell>
          <cell r="M98">
            <v>168</v>
          </cell>
          <cell r="N98">
            <v>0</v>
          </cell>
          <cell r="O98" t="str">
            <v>NoCA</v>
          </cell>
          <cell r="P98">
            <v>1500000</v>
          </cell>
          <cell r="Q98">
            <v>6.08E-2</v>
          </cell>
          <cell r="R98" t="str">
            <v>Act/360</v>
          </cell>
          <cell r="S98">
            <v>9070.5529350800498</v>
          </cell>
        </row>
        <row r="99">
          <cell r="A99">
            <v>310902205</v>
          </cell>
          <cell r="B99" t="str">
            <v>Vineyard Court Apts</v>
          </cell>
          <cell r="C99" t="str">
            <v>Fund</v>
          </cell>
          <cell r="D99" t="str">
            <v>APT</v>
          </cell>
          <cell r="E99">
            <v>6600000</v>
          </cell>
          <cell r="F99">
            <v>38323</v>
          </cell>
          <cell r="G99">
            <v>38373</v>
          </cell>
          <cell r="H99">
            <v>50</v>
          </cell>
          <cell r="I99" t="str">
            <v/>
          </cell>
          <cell r="J99">
            <v>38352</v>
          </cell>
          <cell r="K99">
            <v>120</v>
          </cell>
          <cell r="L99">
            <v>360</v>
          </cell>
          <cell r="M99">
            <v>117</v>
          </cell>
          <cell r="N99">
            <v>0</v>
          </cell>
          <cell r="O99" t="str">
            <v>NoCA</v>
          </cell>
          <cell r="P99">
            <v>6600000</v>
          </cell>
          <cell r="Q99">
            <v>5.5599999999999997E-2</v>
          </cell>
          <cell r="R99" t="str">
            <v>Act/360</v>
          </cell>
          <cell r="S99">
            <v>37722.906925597374</v>
          </cell>
        </row>
        <row r="100">
          <cell r="A100">
            <v>410902003</v>
          </cell>
          <cell r="B100" t="str">
            <v>Tamarus Village Apts</v>
          </cell>
          <cell r="C100" t="str">
            <v>Fund</v>
          </cell>
          <cell r="D100" t="str">
            <v>APT</v>
          </cell>
          <cell r="E100">
            <v>3000000</v>
          </cell>
          <cell r="H100" t="str">
            <v/>
          </cell>
          <cell r="I100" t="str">
            <v/>
          </cell>
          <cell r="J100">
            <v>38324</v>
          </cell>
          <cell r="K100">
            <v>120</v>
          </cell>
          <cell r="L100">
            <v>360</v>
          </cell>
          <cell r="M100">
            <v>135</v>
          </cell>
          <cell r="N100">
            <v>0</v>
          </cell>
          <cell r="O100" t="str">
            <v>NV</v>
          </cell>
          <cell r="P100">
            <v>2997258.1104637496</v>
          </cell>
          <cell r="Q100">
            <v>5.62E-2</v>
          </cell>
          <cell r="R100" t="str">
            <v>Act/360</v>
          </cell>
          <cell r="S100">
            <v>17260.222869584079</v>
          </cell>
        </row>
        <row r="101">
          <cell r="A101">
            <v>410902208</v>
          </cell>
          <cell r="B101" t="str">
            <v>Soledad Oaks Industrial Business Park</v>
          </cell>
          <cell r="C101" t="str">
            <v>Fund</v>
          </cell>
          <cell r="D101" t="str">
            <v>IND</v>
          </cell>
          <cell r="E101">
            <v>2815000</v>
          </cell>
          <cell r="F101">
            <v>38324</v>
          </cell>
          <cell r="G101">
            <v>38405</v>
          </cell>
          <cell r="H101">
            <v>81</v>
          </cell>
          <cell r="I101" t="str">
            <v/>
          </cell>
          <cell r="J101">
            <v>38385</v>
          </cell>
          <cell r="K101">
            <v>120</v>
          </cell>
          <cell r="L101">
            <v>360</v>
          </cell>
          <cell r="M101">
            <v>115</v>
          </cell>
          <cell r="N101">
            <v>0</v>
          </cell>
          <cell r="O101" t="str">
            <v>NoCA</v>
          </cell>
          <cell r="P101">
            <v>2815000</v>
          </cell>
          <cell r="Q101">
            <v>5.3999999999999999E-2</v>
          </cell>
          <cell r="R101" t="str">
            <v>Act/360</v>
          </cell>
          <cell r="S101">
            <v>15807.091791129806</v>
          </cell>
        </row>
        <row r="102">
          <cell r="A102">
            <v>410902195</v>
          </cell>
          <cell r="B102" t="str">
            <v>Locksley Mini Storage</v>
          </cell>
          <cell r="C102" t="str">
            <v>Fund</v>
          </cell>
          <cell r="D102" t="str">
            <v>STOR</v>
          </cell>
          <cell r="E102">
            <v>2900000</v>
          </cell>
          <cell r="F102">
            <v>38328</v>
          </cell>
          <cell r="G102">
            <v>38368</v>
          </cell>
          <cell r="H102">
            <v>40</v>
          </cell>
          <cell r="I102" t="str">
            <v/>
          </cell>
          <cell r="J102">
            <v>38334</v>
          </cell>
          <cell r="K102">
            <v>120</v>
          </cell>
          <cell r="L102">
            <v>360</v>
          </cell>
          <cell r="M102">
            <v>135</v>
          </cell>
          <cell r="N102">
            <v>0</v>
          </cell>
          <cell r="O102" t="str">
            <v>NoCA</v>
          </cell>
          <cell r="P102">
            <v>2897336.1540058446</v>
          </cell>
          <cell r="Q102">
            <v>5.6000000000000001E-2</v>
          </cell>
          <cell r="R102" t="str">
            <v>Act/360</v>
          </cell>
          <cell r="S102">
            <v>16648.290438599859</v>
          </cell>
        </row>
        <row r="103">
          <cell r="A103">
            <v>410902337</v>
          </cell>
          <cell r="B103" t="str">
            <v>[Lock] Laguna Woods</v>
          </cell>
          <cell r="C103" t="str">
            <v>LOCK</v>
          </cell>
          <cell r="D103" t="str">
            <v>RET</v>
          </cell>
          <cell r="E103">
            <v>2400000</v>
          </cell>
          <cell r="F103">
            <v>38329</v>
          </cell>
          <cell r="G103">
            <v>38426</v>
          </cell>
          <cell r="H103">
            <v>97</v>
          </cell>
          <cell r="I103">
            <v>39</v>
          </cell>
          <cell r="K103">
            <v>120</v>
          </cell>
          <cell r="L103">
            <v>240</v>
          </cell>
          <cell r="M103">
            <v>125</v>
          </cell>
          <cell r="N103">
            <v>0.01</v>
          </cell>
          <cell r="O103" t="str">
            <v>NoCA</v>
          </cell>
          <cell r="P103">
            <v>2400000</v>
          </cell>
          <cell r="Q103">
            <v>5.4300000000000001E-2</v>
          </cell>
          <cell r="R103" t="str">
            <v>Act/360</v>
          </cell>
          <cell r="S103">
            <v>16414.553465724428</v>
          </cell>
        </row>
        <row r="104">
          <cell r="A104">
            <v>410902336</v>
          </cell>
          <cell r="B104" t="str">
            <v>[Lock]Kinko's  - Phoenix AZ</v>
          </cell>
          <cell r="C104" t="str">
            <v>LOCK</v>
          </cell>
          <cell r="D104" t="str">
            <v>RET</v>
          </cell>
          <cell r="E104">
            <v>830000</v>
          </cell>
          <cell r="F104">
            <v>38329</v>
          </cell>
          <cell r="G104">
            <v>38413</v>
          </cell>
          <cell r="H104">
            <v>84</v>
          </cell>
          <cell r="I104">
            <v>26</v>
          </cell>
          <cell r="K104">
            <v>120</v>
          </cell>
          <cell r="L104">
            <v>360</v>
          </cell>
          <cell r="M104">
            <v>225</v>
          </cell>
          <cell r="N104">
            <v>5.0000000000000001E-3</v>
          </cell>
          <cell r="O104" t="str">
            <v>Az</v>
          </cell>
          <cell r="P104">
            <v>830000</v>
          </cell>
          <cell r="Q104">
            <v>6.4299999999999996E-2</v>
          </cell>
          <cell r="R104" t="str">
            <v>Act/360</v>
          </cell>
          <cell r="S104">
            <v>5208.0135611670748</v>
          </cell>
        </row>
        <row r="105">
          <cell r="A105">
            <v>310902285</v>
          </cell>
          <cell r="B105" t="str">
            <v>[Lock]ACCO Airport Center</v>
          </cell>
          <cell r="C105" t="str">
            <v>LOCK</v>
          </cell>
          <cell r="D105" t="str">
            <v>IND</v>
          </cell>
          <cell r="E105">
            <v>5700000</v>
          </cell>
          <cell r="F105">
            <v>38329</v>
          </cell>
          <cell r="G105">
            <v>38371</v>
          </cell>
          <cell r="H105">
            <v>42</v>
          </cell>
          <cell r="I105">
            <v>-16</v>
          </cell>
          <cell r="K105">
            <v>120</v>
          </cell>
          <cell r="L105">
            <v>360</v>
          </cell>
          <cell r="M105">
            <v>125</v>
          </cell>
          <cell r="N105">
            <v>0</v>
          </cell>
          <cell r="O105" t="str">
            <v>NoCA</v>
          </cell>
          <cell r="P105">
            <v>5700000</v>
          </cell>
          <cell r="Q105">
            <v>5.4300000000000001E-2</v>
          </cell>
          <cell r="R105" t="str">
            <v>Act/360</v>
          </cell>
          <cell r="S105">
            <v>32114.07935590357</v>
          </cell>
        </row>
        <row r="106">
          <cell r="A106">
            <v>410901992</v>
          </cell>
          <cell r="B106" t="str">
            <v>Northern Tool Retail Store</v>
          </cell>
          <cell r="C106" t="str">
            <v>Fund</v>
          </cell>
          <cell r="D106" t="str">
            <v>RET</v>
          </cell>
          <cell r="E106">
            <v>1900000</v>
          </cell>
          <cell r="F106">
            <v>38330</v>
          </cell>
          <cell r="G106">
            <v>38352</v>
          </cell>
          <cell r="H106">
            <v>22</v>
          </cell>
          <cell r="I106" t="str">
            <v/>
          </cell>
          <cell r="J106">
            <v>38338</v>
          </cell>
          <cell r="K106">
            <v>120</v>
          </cell>
          <cell r="L106">
            <v>300</v>
          </cell>
          <cell r="M106">
            <v>143</v>
          </cell>
          <cell r="N106">
            <v>0</v>
          </cell>
          <cell r="O106" t="str">
            <v>TX</v>
          </cell>
          <cell r="P106">
            <v>1897355.9529055334</v>
          </cell>
          <cell r="Q106">
            <v>5.5500000000000001E-2</v>
          </cell>
          <cell r="R106" t="str">
            <v>Act/360</v>
          </cell>
          <cell r="S106">
            <v>11724.463761133333</v>
          </cell>
        </row>
        <row r="107">
          <cell r="A107">
            <v>410902306</v>
          </cell>
          <cell r="B107" t="str">
            <v>[Lock]Mason Park Professional Plaza</v>
          </cell>
          <cell r="C107" t="str">
            <v>LOCK</v>
          </cell>
          <cell r="D107" t="str">
            <v>OFF</v>
          </cell>
          <cell r="E107">
            <v>2000000</v>
          </cell>
          <cell r="F107">
            <v>38328</v>
          </cell>
          <cell r="G107">
            <v>38421</v>
          </cell>
          <cell r="H107">
            <v>93</v>
          </cell>
          <cell r="I107">
            <v>34</v>
          </cell>
          <cell r="K107">
            <v>120</v>
          </cell>
          <cell r="L107">
            <v>300</v>
          </cell>
          <cell r="M107">
            <v>139</v>
          </cell>
          <cell r="N107">
            <v>0</v>
          </cell>
          <cell r="O107" t="str">
            <v>TX</v>
          </cell>
          <cell r="P107">
            <v>2000000</v>
          </cell>
          <cell r="Q107">
            <v>5.5449999999999999E-2</v>
          </cell>
          <cell r="R107" t="str">
            <v>Act/360</v>
          </cell>
          <cell r="S107">
            <v>12335.55527037112</v>
          </cell>
        </row>
        <row r="108">
          <cell r="A108">
            <v>410901801</v>
          </cell>
          <cell r="B108" t="str">
            <v>Galewood Office</v>
          </cell>
          <cell r="C108" t="str">
            <v>Fund</v>
          </cell>
          <cell r="D108" t="str">
            <v>OFF</v>
          </cell>
          <cell r="E108">
            <v>975000</v>
          </cell>
          <cell r="F108">
            <v>38335</v>
          </cell>
          <cell r="G108">
            <v>38383</v>
          </cell>
          <cell r="H108">
            <v>48</v>
          </cell>
          <cell r="I108" t="str">
            <v/>
          </cell>
          <cell r="J108">
            <v>38366</v>
          </cell>
          <cell r="K108">
            <v>120</v>
          </cell>
          <cell r="L108">
            <v>300</v>
          </cell>
          <cell r="M108">
            <v>230</v>
          </cell>
          <cell r="N108">
            <v>0</v>
          </cell>
          <cell r="O108" t="str">
            <v>OR</v>
          </cell>
          <cell r="P108">
            <v>975000</v>
          </cell>
          <cell r="Q108">
            <v>6.4799999999999996E-2</v>
          </cell>
          <cell r="R108" t="str">
            <v>Act/360</v>
          </cell>
          <cell r="S108">
            <v>6571.0901634584188</v>
          </cell>
        </row>
        <row r="109">
          <cell r="A109">
            <v>530902346</v>
          </cell>
          <cell r="B109" t="str">
            <v>[Lock]Spring Creek Apts</v>
          </cell>
          <cell r="C109" t="str">
            <v>LOCK</v>
          </cell>
          <cell r="D109" t="str">
            <v>APT</v>
          </cell>
          <cell r="E109">
            <v>7400000</v>
          </cell>
          <cell r="F109">
            <v>38336</v>
          </cell>
          <cell r="G109">
            <v>38534</v>
          </cell>
          <cell r="H109">
            <v>198</v>
          </cell>
          <cell r="I109">
            <v>147</v>
          </cell>
          <cell r="K109">
            <v>120</v>
          </cell>
          <cell r="L109">
            <v>360</v>
          </cell>
          <cell r="M109">
            <v>142</v>
          </cell>
          <cell r="N109">
            <v>0</v>
          </cell>
          <cell r="O109" t="str">
            <v>OR</v>
          </cell>
          <cell r="P109">
            <v>7400000</v>
          </cell>
          <cell r="Q109">
            <v>5.5100000000000003E-2</v>
          </cell>
          <cell r="R109" t="str">
            <v>Act/360</v>
          </cell>
          <cell r="S109">
            <v>42062.826520810086</v>
          </cell>
        </row>
        <row r="110">
          <cell r="A110">
            <v>310902270</v>
          </cell>
          <cell r="B110" t="str">
            <v>Town and Country</v>
          </cell>
          <cell r="C110" t="str">
            <v>Fund</v>
          </cell>
          <cell r="D110" t="str">
            <v>RET</v>
          </cell>
          <cell r="E110">
            <v>9000000</v>
          </cell>
          <cell r="F110">
            <v>38336</v>
          </cell>
          <cell r="G110">
            <v>38352</v>
          </cell>
          <cell r="H110">
            <v>16</v>
          </cell>
          <cell r="I110" t="str">
            <v/>
          </cell>
          <cell r="J110">
            <v>38352</v>
          </cell>
          <cell r="K110">
            <v>120</v>
          </cell>
          <cell r="L110">
            <v>360</v>
          </cell>
          <cell r="M110">
            <v>135</v>
          </cell>
          <cell r="N110">
            <v>0</v>
          </cell>
          <cell r="O110" t="str">
            <v>NY</v>
          </cell>
          <cell r="P110">
            <v>8589541.2461863924</v>
          </cell>
          <cell r="Q110">
            <v>5.45E-2</v>
          </cell>
          <cell r="R110" t="str">
            <v>Act/360</v>
          </cell>
          <cell r="S110">
            <v>50819.03159138644</v>
          </cell>
        </row>
        <row r="111">
          <cell r="A111">
            <v>310902226</v>
          </cell>
          <cell r="B111" t="str">
            <v>[Lock]Hamburg Hills Estates</v>
          </cell>
          <cell r="C111" t="str">
            <v>LOCK</v>
          </cell>
          <cell r="D111" t="str">
            <v>APT</v>
          </cell>
          <cell r="E111">
            <v>9700000</v>
          </cell>
          <cell r="F111">
            <v>38336</v>
          </cell>
          <cell r="G111">
            <v>38394</v>
          </cell>
          <cell r="H111">
            <v>58</v>
          </cell>
          <cell r="I111">
            <v>7</v>
          </cell>
          <cell r="K111">
            <v>120</v>
          </cell>
          <cell r="L111">
            <v>360</v>
          </cell>
          <cell r="M111">
            <v>100</v>
          </cell>
          <cell r="N111">
            <v>5.0000000000000001E-3</v>
          </cell>
          <cell r="O111" t="str">
            <v>MI</v>
          </cell>
          <cell r="P111">
            <v>9700000</v>
          </cell>
          <cell r="Q111">
            <v>5.0900000000000001E-2</v>
          </cell>
          <cell r="R111" t="str">
            <v>Act/360</v>
          </cell>
          <cell r="S111">
            <v>52606.540635501129</v>
          </cell>
        </row>
        <row r="112">
          <cell r="A112">
            <v>310902204</v>
          </cell>
          <cell r="B112" t="str">
            <v>Liberties Lofts</v>
          </cell>
          <cell r="C112" t="str">
            <v>Fund</v>
          </cell>
          <cell r="D112" t="str">
            <v>APT</v>
          </cell>
          <cell r="E112">
            <v>7300000</v>
          </cell>
          <cell r="H112" t="str">
            <v/>
          </cell>
          <cell r="I112" t="str">
            <v/>
          </cell>
          <cell r="J112">
            <v>38337</v>
          </cell>
          <cell r="K112">
            <v>60</v>
          </cell>
          <cell r="L112">
            <v>360</v>
          </cell>
          <cell r="M112">
            <v>157</v>
          </cell>
          <cell r="N112">
            <v>0</v>
          </cell>
          <cell r="O112" t="str">
            <v>PA</v>
          </cell>
          <cell r="P112">
            <v>7292459.7950473037</v>
          </cell>
          <cell r="Q112">
            <v>5.1200000000000002E-2</v>
          </cell>
          <cell r="R112" t="str">
            <v>Act/360</v>
          </cell>
          <cell r="S112">
            <v>39725.093841585607</v>
          </cell>
        </row>
        <row r="113">
          <cell r="A113">
            <v>310902343</v>
          </cell>
          <cell r="B113" t="str">
            <v>[Lock]240 Penn Park Shopping Center</v>
          </cell>
          <cell r="C113" t="str">
            <v>LOCK</v>
          </cell>
          <cell r="D113" t="str">
            <v>RET</v>
          </cell>
          <cell r="E113">
            <v>22600000</v>
          </cell>
          <cell r="F113">
            <v>38337</v>
          </cell>
          <cell r="G113">
            <v>38791</v>
          </cell>
          <cell r="H113">
            <v>454</v>
          </cell>
          <cell r="I113">
            <v>404</v>
          </cell>
          <cell r="K113">
            <v>120</v>
          </cell>
          <cell r="L113">
            <v>300</v>
          </cell>
          <cell r="M113">
            <v>161</v>
          </cell>
          <cell r="N113">
            <v>0</v>
          </cell>
          <cell r="O113" t="str">
            <v>OK</v>
          </cell>
          <cell r="P113">
            <v>22600000</v>
          </cell>
          <cell r="Q113">
            <v>5.7700000000000001E-2</v>
          </cell>
          <cell r="R113" t="str">
            <v>Act/360</v>
          </cell>
          <cell r="S113">
            <v>142451.31725680066</v>
          </cell>
        </row>
        <row r="114">
          <cell r="A114">
            <v>620902345</v>
          </cell>
          <cell r="B114" t="str">
            <v>[Lock]Extra Storage Riverside</v>
          </cell>
          <cell r="C114" t="str">
            <v>LOCK</v>
          </cell>
          <cell r="D114" t="str">
            <v>STOR</v>
          </cell>
          <cell r="E114">
            <v>1800000</v>
          </cell>
          <cell r="F114">
            <v>38337</v>
          </cell>
          <cell r="G114">
            <v>38425</v>
          </cell>
          <cell r="H114">
            <v>88</v>
          </cell>
          <cell r="I114">
            <v>38</v>
          </cell>
          <cell r="K114">
            <v>120</v>
          </cell>
          <cell r="L114">
            <v>300</v>
          </cell>
          <cell r="M114">
            <v>95</v>
          </cell>
          <cell r="N114">
            <v>0</v>
          </cell>
          <cell r="O114" t="str">
            <v>SoCA</v>
          </cell>
          <cell r="P114">
            <v>1800000</v>
          </cell>
          <cell r="Q114">
            <v>5.11E-2</v>
          </cell>
          <cell r="R114" t="str">
            <v>Act/360</v>
          </cell>
          <cell r="S114">
            <v>10638.302322488586</v>
          </cell>
        </row>
        <row r="115">
          <cell r="A115">
            <v>310902364</v>
          </cell>
          <cell r="B115" t="str">
            <v>[Lock]Best Buy - Sanford FL</v>
          </cell>
          <cell r="C115" t="str">
            <v>LOCK</v>
          </cell>
          <cell r="D115" t="str">
            <v>RET</v>
          </cell>
          <cell r="E115">
            <v>7560000</v>
          </cell>
          <cell r="F115">
            <v>38337</v>
          </cell>
          <cell r="G115">
            <v>38533</v>
          </cell>
          <cell r="H115">
            <v>196</v>
          </cell>
          <cell r="I115">
            <v>146</v>
          </cell>
          <cell r="K115">
            <v>120</v>
          </cell>
          <cell r="L115">
            <v>360</v>
          </cell>
          <cell r="M115">
            <v>140</v>
          </cell>
          <cell r="N115">
            <v>0</v>
          </cell>
          <cell r="O115" t="str">
            <v>FL</v>
          </cell>
          <cell r="P115">
            <v>7560000</v>
          </cell>
          <cell r="Q115">
            <v>5.6000000000000001E-2</v>
          </cell>
          <cell r="R115" t="str">
            <v>Act/360</v>
          </cell>
          <cell r="S115">
            <v>43400.370936487911</v>
          </cell>
        </row>
        <row r="116">
          <cell r="A116">
            <v>620902246</v>
          </cell>
          <cell r="B116" t="str">
            <v>Rural Court A &amp; B</v>
          </cell>
          <cell r="C116" t="str">
            <v>Fund</v>
          </cell>
          <cell r="D116" t="str">
            <v>OFF</v>
          </cell>
          <cell r="E116">
            <v>1700000</v>
          </cell>
          <cell r="H116" t="str">
            <v/>
          </cell>
          <cell r="I116" t="str">
            <v/>
          </cell>
          <cell r="J116">
            <v>38338</v>
          </cell>
          <cell r="K116">
            <v>120</v>
          </cell>
          <cell r="L116">
            <v>360</v>
          </cell>
          <cell r="M116">
            <v>140</v>
          </cell>
          <cell r="N116">
            <v>0</v>
          </cell>
          <cell r="O116" t="str">
            <v>AZ</v>
          </cell>
          <cell r="P116">
            <v>1698438.4351068744</v>
          </cell>
          <cell r="Q116">
            <v>5.6000000000000001E-2</v>
          </cell>
          <cell r="R116" t="str">
            <v>Act/360</v>
          </cell>
          <cell r="S116">
            <v>9759.3426709033683</v>
          </cell>
        </row>
        <row r="117">
          <cell r="A117">
            <v>310901966</v>
          </cell>
          <cell r="B117" t="str">
            <v>Airport Gardens</v>
          </cell>
          <cell r="C117" t="str">
            <v>Fund</v>
          </cell>
          <cell r="D117" t="str">
            <v>OFF</v>
          </cell>
          <cell r="E117">
            <v>4600000</v>
          </cell>
          <cell r="H117" t="str">
            <v/>
          </cell>
          <cell r="I117" t="str">
            <v/>
          </cell>
          <cell r="J117">
            <v>38338</v>
          </cell>
          <cell r="K117">
            <v>120</v>
          </cell>
          <cell r="L117">
            <v>360</v>
          </cell>
          <cell r="M117">
            <v>149</v>
          </cell>
          <cell r="N117">
            <v>0</v>
          </cell>
          <cell r="O117" t="str">
            <v>NV</v>
          </cell>
          <cell r="P117">
            <v>4595879.9136652993</v>
          </cell>
          <cell r="Q117">
            <v>5.7000000000000002E-2</v>
          </cell>
          <cell r="R117" t="str">
            <v>Act/360</v>
          </cell>
          <cell r="S117">
            <v>26698.419668033326</v>
          </cell>
        </row>
        <row r="118">
          <cell r="A118">
            <v>310902344</v>
          </cell>
          <cell r="B118" t="str">
            <v>[Lock]Easy Street Industrial</v>
          </cell>
          <cell r="C118" t="str">
            <v>LOCK</v>
          </cell>
          <cell r="D118" t="str">
            <v>IND</v>
          </cell>
          <cell r="E118">
            <v>5800000</v>
          </cell>
          <cell r="F118">
            <v>38338</v>
          </cell>
          <cell r="G118">
            <v>38419</v>
          </cell>
          <cell r="H118">
            <v>81</v>
          </cell>
          <cell r="I118">
            <v>32</v>
          </cell>
          <cell r="K118">
            <v>108</v>
          </cell>
          <cell r="L118">
            <v>360</v>
          </cell>
          <cell r="M118">
            <v>122</v>
          </cell>
          <cell r="N118">
            <v>5.0000000000000001E-3</v>
          </cell>
          <cell r="O118" t="str">
            <v>SoCA</v>
          </cell>
          <cell r="P118">
            <v>5800000</v>
          </cell>
          <cell r="Q118">
            <v>5.3199999999999997E-2</v>
          </cell>
          <cell r="R118" t="str">
            <v>Act/360</v>
          </cell>
          <cell r="S118">
            <v>32279.743420483472</v>
          </cell>
        </row>
        <row r="119">
          <cell r="A119">
            <v>310902363</v>
          </cell>
          <cell r="B119" t="str">
            <v>[Lock]San Leandro Shopping Center</v>
          </cell>
          <cell r="C119" t="str">
            <v>LOCK</v>
          </cell>
          <cell r="D119" t="str">
            <v>RET</v>
          </cell>
          <cell r="E119">
            <v>9060000</v>
          </cell>
          <cell r="F119">
            <v>38338</v>
          </cell>
          <cell r="G119">
            <v>38398</v>
          </cell>
          <cell r="H119">
            <v>60</v>
          </cell>
          <cell r="I119">
            <v>11</v>
          </cell>
          <cell r="K119">
            <v>120</v>
          </cell>
          <cell r="L119">
            <v>360</v>
          </cell>
          <cell r="M119">
            <v>102</v>
          </cell>
          <cell r="N119">
            <v>2.5000000000000001E-3</v>
          </cell>
          <cell r="O119" t="str">
            <v>NoCA</v>
          </cell>
          <cell r="P119">
            <v>9060000</v>
          </cell>
          <cell r="Q119">
            <v>5.2400000000000002E-2</v>
          </cell>
          <cell r="R119" t="str">
            <v>Act/360</v>
          </cell>
          <cell r="S119">
            <v>49973.554467783921</v>
          </cell>
        </row>
        <row r="120">
          <cell r="A120">
            <v>410902362</v>
          </cell>
          <cell r="B120" t="str">
            <v>[Lock]3 Star Center West</v>
          </cell>
          <cell r="C120" t="str">
            <v>LOCK</v>
          </cell>
          <cell r="D120" t="str">
            <v>RET</v>
          </cell>
          <cell r="E120">
            <v>2500000</v>
          </cell>
          <cell r="F120">
            <v>38338</v>
          </cell>
          <cell r="G120">
            <v>38417</v>
          </cell>
          <cell r="H120">
            <v>79</v>
          </cell>
          <cell r="I120">
            <v>30</v>
          </cell>
          <cell r="K120">
            <v>120</v>
          </cell>
          <cell r="L120">
            <v>360</v>
          </cell>
          <cell r="M120">
            <v>118</v>
          </cell>
          <cell r="N120">
            <v>0</v>
          </cell>
          <cell r="O120" t="str">
            <v>NoCA</v>
          </cell>
          <cell r="P120">
            <v>2500000</v>
          </cell>
          <cell r="Q120">
            <v>5.3999999999999999E-2</v>
          </cell>
          <cell r="R120" t="str">
            <v>Act/360</v>
          </cell>
          <cell r="S120">
            <v>14038.269796740502</v>
          </cell>
        </row>
        <row r="121">
          <cell r="A121">
            <v>310901989</v>
          </cell>
          <cell r="B121" t="str">
            <v>[Lock]Westchester Retail Center</v>
          </cell>
          <cell r="C121" t="str">
            <v>LOCK</v>
          </cell>
          <cell r="D121" t="str">
            <v>RET</v>
          </cell>
          <cell r="E121">
            <v>5100000</v>
          </cell>
          <cell r="F121">
            <v>38341</v>
          </cell>
          <cell r="G121">
            <v>38412</v>
          </cell>
          <cell r="H121">
            <v>71</v>
          </cell>
          <cell r="I121">
            <v>25</v>
          </cell>
          <cell r="K121">
            <v>120</v>
          </cell>
          <cell r="L121">
            <v>360</v>
          </cell>
          <cell r="M121">
            <v>130</v>
          </cell>
          <cell r="N121">
            <v>0</v>
          </cell>
          <cell r="O121" t="str">
            <v>OH</v>
          </cell>
          <cell r="P121">
            <v>5100000</v>
          </cell>
          <cell r="Q121">
            <v>5.4899999999999997E-2</v>
          </cell>
          <cell r="R121" t="str">
            <v>Act/360</v>
          </cell>
          <cell r="S121">
            <v>28925.249035201978</v>
          </cell>
        </row>
        <row r="122">
          <cell r="A122">
            <v>410902287</v>
          </cell>
          <cell r="B122" t="str">
            <v>Mechanics Bank Building</v>
          </cell>
          <cell r="C122" t="str">
            <v>Fund</v>
          </cell>
          <cell r="D122" t="str">
            <v>RET</v>
          </cell>
          <cell r="E122">
            <v>1550000</v>
          </cell>
          <cell r="F122">
            <v>38342</v>
          </cell>
          <cell r="G122">
            <v>38392</v>
          </cell>
          <cell r="H122">
            <v>50</v>
          </cell>
          <cell r="I122" t="str">
            <v/>
          </cell>
          <cell r="J122">
            <v>38350</v>
          </cell>
          <cell r="K122">
            <v>120</v>
          </cell>
          <cell r="L122">
            <v>360</v>
          </cell>
          <cell r="M122">
            <v>135</v>
          </cell>
          <cell r="N122">
            <v>0</v>
          </cell>
          <cell r="O122" t="str">
            <v>NoCA</v>
          </cell>
          <cell r="P122">
            <v>1548551.0874571316</v>
          </cell>
          <cell r="Q122">
            <v>5.5300000000000002E-2</v>
          </cell>
          <cell r="R122" t="str">
            <v>Act/360</v>
          </cell>
          <cell r="S122">
            <v>8829.9264317574252</v>
          </cell>
        </row>
        <row r="123">
          <cell r="A123">
            <v>310901821</v>
          </cell>
          <cell r="B123" t="str">
            <v>110 Miller Ave</v>
          </cell>
          <cell r="C123" t="str">
            <v>Fund</v>
          </cell>
          <cell r="D123" t="str">
            <v>OFF</v>
          </cell>
          <cell r="E123">
            <v>5900000</v>
          </cell>
          <cell r="H123" t="str">
            <v/>
          </cell>
          <cell r="I123" t="str">
            <v/>
          </cell>
          <cell r="J123">
            <v>38342</v>
          </cell>
          <cell r="K123">
            <v>120</v>
          </cell>
          <cell r="L123">
            <v>300</v>
          </cell>
          <cell r="M123">
            <v>130</v>
          </cell>
          <cell r="N123">
            <v>0</v>
          </cell>
          <cell r="O123" t="str">
            <v>MI</v>
          </cell>
          <cell r="P123">
            <v>5891680.7174318917</v>
          </cell>
          <cell r="Q123">
            <v>5.4800000000000001E-2</v>
          </cell>
          <cell r="R123" t="str">
            <v>Act/360</v>
          </cell>
          <cell r="S123">
            <v>36160.727012551964</v>
          </cell>
        </row>
        <row r="124">
          <cell r="A124">
            <v>310902251</v>
          </cell>
          <cell r="B124" t="str">
            <v>Northgate Shopping Center</v>
          </cell>
          <cell r="C124" t="str">
            <v>Fund</v>
          </cell>
          <cell r="D124" t="str">
            <v>RET</v>
          </cell>
          <cell r="E124">
            <v>5900000</v>
          </cell>
          <cell r="F124">
            <v>38343</v>
          </cell>
          <cell r="G124">
            <v>38363</v>
          </cell>
          <cell r="H124">
            <v>20</v>
          </cell>
          <cell r="I124" t="str">
            <v/>
          </cell>
          <cell r="J124">
            <v>38362</v>
          </cell>
          <cell r="K124">
            <v>60</v>
          </cell>
          <cell r="L124">
            <v>360</v>
          </cell>
          <cell r="M124">
            <v>131</v>
          </cell>
          <cell r="N124">
            <v>0</v>
          </cell>
          <cell r="O124" t="str">
            <v>FL</v>
          </cell>
          <cell r="P124">
            <v>5900000</v>
          </cell>
          <cell r="Q124">
            <v>5.3199999999999997E-2</v>
          </cell>
          <cell r="R124" t="str">
            <v>Act/360</v>
          </cell>
          <cell r="S124">
            <v>32836.290720836638</v>
          </cell>
        </row>
        <row r="125">
          <cell r="A125">
            <v>610901418</v>
          </cell>
          <cell r="B125" t="str">
            <v>Media Village</v>
          </cell>
          <cell r="C125" t="str">
            <v>Fund</v>
          </cell>
          <cell r="D125" t="str">
            <v>OTH</v>
          </cell>
          <cell r="E125">
            <v>5100000</v>
          </cell>
          <cell r="H125" t="str">
            <v/>
          </cell>
          <cell r="I125" t="str">
            <v/>
          </cell>
          <cell r="J125">
            <v>38343</v>
          </cell>
          <cell r="K125">
            <v>240</v>
          </cell>
          <cell r="L125">
            <v>240</v>
          </cell>
          <cell r="M125">
            <v>205</v>
          </cell>
          <cell r="N125">
            <v>0</v>
          </cell>
          <cell r="O125" t="str">
            <v>SoCA</v>
          </cell>
          <cell r="P125">
            <v>5090184.7634434886</v>
          </cell>
          <cell r="Q125">
            <v>6.2600000000000003E-2</v>
          </cell>
          <cell r="R125" t="str">
            <v>Act/360</v>
          </cell>
          <cell r="S125">
            <v>37307.069889844606</v>
          </cell>
        </row>
        <row r="126">
          <cell r="A126">
            <v>410901794</v>
          </cell>
          <cell r="B126" t="str">
            <v>Glacier View MHP</v>
          </cell>
          <cell r="C126" t="str">
            <v>Fund</v>
          </cell>
          <cell r="D126" t="str">
            <v>MOHO</v>
          </cell>
          <cell r="E126">
            <v>3000000</v>
          </cell>
          <cell r="H126" t="str">
            <v/>
          </cell>
          <cell r="I126" t="str">
            <v/>
          </cell>
          <cell r="J126">
            <v>38349</v>
          </cell>
          <cell r="K126">
            <v>120</v>
          </cell>
          <cell r="L126">
            <v>300</v>
          </cell>
          <cell r="M126">
            <v>145</v>
          </cell>
          <cell r="N126">
            <v>0</v>
          </cell>
          <cell r="O126" t="str">
            <v>AK</v>
          </cell>
          <cell r="P126">
            <v>2996011.7245248887</v>
          </cell>
          <cell r="Q126">
            <v>5.79E-2</v>
          </cell>
          <cell r="R126" t="str">
            <v>Act/360</v>
          </cell>
          <cell r="S126">
            <v>18945.775475111306</v>
          </cell>
        </row>
        <row r="127">
          <cell r="A127">
            <v>410901823</v>
          </cell>
          <cell r="B127" t="str">
            <v>Sabre Springs Shopping Center</v>
          </cell>
          <cell r="C127" t="str">
            <v>Fund</v>
          </cell>
          <cell r="D127" t="str">
            <v>RET</v>
          </cell>
          <cell r="E127">
            <v>2500000</v>
          </cell>
          <cell r="H127" t="str">
            <v/>
          </cell>
          <cell r="I127" t="str">
            <v/>
          </cell>
          <cell r="J127">
            <v>38350</v>
          </cell>
          <cell r="K127">
            <v>120</v>
          </cell>
          <cell r="L127">
            <v>360</v>
          </cell>
          <cell r="M127">
            <v>130</v>
          </cell>
          <cell r="N127">
            <v>0</v>
          </cell>
          <cell r="O127" t="str">
            <v>SoCA</v>
          </cell>
          <cell r="P127">
            <v>2497697.8137360918</v>
          </cell>
          <cell r="Q127">
            <v>5.5899999999999998E-2</v>
          </cell>
          <cell r="R127" t="str">
            <v>Act/360</v>
          </cell>
          <cell r="S127">
            <v>14336.214041686319</v>
          </cell>
        </row>
        <row r="128">
          <cell r="A128">
            <v>410901811</v>
          </cell>
          <cell r="B128" t="str">
            <v>St. George Central Self Storage</v>
          </cell>
          <cell r="C128" t="str">
            <v>Fund</v>
          </cell>
          <cell r="D128" t="str">
            <v>STOR</v>
          </cell>
          <cell r="E128">
            <v>1725000</v>
          </cell>
          <cell r="H128" t="str">
            <v/>
          </cell>
          <cell r="I128" t="str">
            <v/>
          </cell>
          <cell r="J128">
            <v>38350</v>
          </cell>
          <cell r="K128">
            <v>120</v>
          </cell>
          <cell r="L128">
            <v>300</v>
          </cell>
          <cell r="M128">
            <v>160</v>
          </cell>
          <cell r="N128">
            <v>0</v>
          </cell>
          <cell r="O128" t="str">
            <v>UT</v>
          </cell>
          <cell r="P128">
            <v>1722750.6058452746</v>
          </cell>
          <cell r="Q128">
            <v>5.8900000000000001E-2</v>
          </cell>
          <cell r="R128" t="str">
            <v>Act/360</v>
          </cell>
          <cell r="S128">
            <v>10998.498321392075</v>
          </cell>
        </row>
        <row r="129">
          <cell r="A129">
            <v>410902379</v>
          </cell>
          <cell r="B129" t="str">
            <v>[Lock]Country Club Plaza - Palmos</v>
          </cell>
          <cell r="C129" t="str">
            <v>LOCK</v>
          </cell>
          <cell r="D129" t="str">
            <v>RET</v>
          </cell>
          <cell r="E129">
            <v>2600000</v>
          </cell>
          <cell r="F129">
            <v>38350</v>
          </cell>
          <cell r="G129">
            <v>38419</v>
          </cell>
          <cell r="H129">
            <v>69</v>
          </cell>
          <cell r="I129">
            <v>32</v>
          </cell>
          <cell r="K129">
            <v>60</v>
          </cell>
          <cell r="L129">
            <v>360</v>
          </cell>
          <cell r="M129">
            <v>138</v>
          </cell>
          <cell r="N129">
            <v>2.5000000000000001E-3</v>
          </cell>
          <cell r="O129" t="str">
            <v>CO</v>
          </cell>
          <cell r="P129">
            <v>2600000</v>
          </cell>
          <cell r="Q129">
            <v>5.0599999999999999E-2</v>
          </cell>
          <cell r="R129" t="str">
            <v>Act/360</v>
          </cell>
          <cell r="S129">
            <v>14052.858092987928</v>
          </cell>
        </row>
        <row r="130">
          <cell r="A130">
            <v>410902388</v>
          </cell>
          <cell r="B130" t="str">
            <v>[Lock]Bureau of Land Mgt Building</v>
          </cell>
          <cell r="C130" t="str">
            <v>LOCK</v>
          </cell>
          <cell r="D130" t="str">
            <v>OFF</v>
          </cell>
          <cell r="E130">
            <v>2200000</v>
          </cell>
          <cell r="F130">
            <v>38351</v>
          </cell>
          <cell r="G130">
            <v>38433</v>
          </cell>
          <cell r="H130">
            <v>82</v>
          </cell>
          <cell r="I130">
            <v>46</v>
          </cell>
          <cell r="K130">
            <v>120</v>
          </cell>
          <cell r="L130">
            <v>240</v>
          </cell>
          <cell r="M130">
            <v>153</v>
          </cell>
          <cell r="N130">
            <v>0</v>
          </cell>
          <cell r="O130" t="str">
            <v>NoCA</v>
          </cell>
          <cell r="P130">
            <v>2200000</v>
          </cell>
          <cell r="Q130">
            <v>5.8000000000000003E-2</v>
          </cell>
          <cell r="R130" t="str">
            <v>Act/360</v>
          </cell>
          <cell r="S130">
            <v>15508.701240645316</v>
          </cell>
        </row>
        <row r="131">
          <cell r="A131">
            <v>410902403</v>
          </cell>
          <cell r="B131" t="str">
            <v>[Lock]Secret Ravine Pkwy</v>
          </cell>
          <cell r="C131" t="str">
            <v>LOCK</v>
          </cell>
          <cell r="D131" t="str">
            <v>OFF</v>
          </cell>
          <cell r="E131">
            <v>1900000</v>
          </cell>
          <cell r="F131">
            <v>38351</v>
          </cell>
          <cell r="G131">
            <v>38434</v>
          </cell>
          <cell r="H131">
            <v>83</v>
          </cell>
          <cell r="I131">
            <v>47</v>
          </cell>
          <cell r="K131">
            <v>120</v>
          </cell>
          <cell r="L131">
            <v>300</v>
          </cell>
          <cell r="M131">
            <v>160</v>
          </cell>
          <cell r="N131">
            <v>0</v>
          </cell>
          <cell r="O131" t="str">
            <v>NoCA</v>
          </cell>
          <cell r="P131">
            <v>1900000</v>
          </cell>
          <cell r="Q131">
            <v>5.8799999999999998E-2</v>
          </cell>
          <cell r="R131" t="str">
            <v>Act/360</v>
          </cell>
          <cell r="S131">
            <v>12102.734404172945</v>
          </cell>
        </row>
        <row r="132">
          <cell r="A132">
            <v>310902232</v>
          </cell>
          <cell r="B132" t="str">
            <v>Diamond Groves Estates MHC</v>
          </cell>
          <cell r="C132" t="str">
            <v>Fund</v>
          </cell>
          <cell r="D132" t="str">
            <v>MOHO</v>
          </cell>
          <cell r="E132">
            <v>4185000</v>
          </cell>
          <cell r="H132" t="str">
            <v/>
          </cell>
          <cell r="I132" t="str">
            <v/>
          </cell>
          <cell r="J132">
            <v>38357</v>
          </cell>
          <cell r="K132">
            <v>84</v>
          </cell>
          <cell r="L132">
            <v>360</v>
          </cell>
          <cell r="M132">
            <v>122</v>
          </cell>
          <cell r="N132">
            <v>0</v>
          </cell>
          <cell r="O132" t="str">
            <v>AZ</v>
          </cell>
          <cell r="P132">
            <v>4185000</v>
          </cell>
          <cell r="Q132">
            <v>5.1799999999999999E-2</v>
          </cell>
          <cell r="R132" t="str">
            <v>Act/360</v>
          </cell>
          <cell r="S132">
            <v>22928.612145779298</v>
          </cell>
        </row>
        <row r="133">
          <cell r="A133">
            <v>410902413</v>
          </cell>
          <cell r="B133" t="str">
            <v>[Lock]1931 East Del Amo Blvd</v>
          </cell>
          <cell r="C133" t="str">
            <v>LOCK</v>
          </cell>
          <cell r="D133" t="str">
            <v>OFF</v>
          </cell>
          <cell r="E133">
            <v>1150000</v>
          </cell>
          <cell r="F133">
            <v>38357</v>
          </cell>
          <cell r="G133">
            <v>38426</v>
          </cell>
          <cell r="H133">
            <v>69</v>
          </cell>
          <cell r="I133">
            <v>39</v>
          </cell>
          <cell r="K133">
            <v>120</v>
          </cell>
          <cell r="L133">
            <v>360</v>
          </cell>
          <cell r="M133">
            <v>160</v>
          </cell>
          <cell r="N133">
            <v>5.0000000000000001E-3</v>
          </cell>
          <cell r="O133" t="str">
            <v>NoCa</v>
          </cell>
          <cell r="P133">
            <v>1150000</v>
          </cell>
          <cell r="Q133">
            <v>5.8700000000000002E-2</v>
          </cell>
          <cell r="R133" t="str">
            <v>Act/360</v>
          </cell>
          <cell r="S133">
            <v>6799.0098069545975</v>
          </cell>
        </row>
        <row r="134">
          <cell r="A134">
            <v>410902179</v>
          </cell>
          <cell r="B134" t="str">
            <v>Garza Hines Properties</v>
          </cell>
          <cell r="C134" t="str">
            <v>Fund</v>
          </cell>
          <cell r="D134" t="str">
            <v>APT</v>
          </cell>
          <cell r="E134">
            <v>2092500</v>
          </cell>
          <cell r="H134" t="str">
            <v/>
          </cell>
          <cell r="I134" t="str">
            <v/>
          </cell>
          <cell r="J134">
            <v>38357</v>
          </cell>
          <cell r="K134">
            <v>120</v>
          </cell>
          <cell r="L134">
            <v>360</v>
          </cell>
          <cell r="M134">
            <v>140</v>
          </cell>
          <cell r="N134">
            <v>0</v>
          </cell>
          <cell r="O134" t="str">
            <v>TX</v>
          </cell>
          <cell r="P134">
            <v>2092500</v>
          </cell>
          <cell r="Q134">
            <v>5.67E-2</v>
          </cell>
          <cell r="R134" t="str">
            <v>Act/360</v>
          </cell>
          <cell r="S134">
            <v>12105.127303259122</v>
          </cell>
        </row>
        <row r="135">
          <cell r="A135">
            <v>310902338</v>
          </cell>
          <cell r="B135" t="str">
            <v>[Lock]5901 Christie Avenue</v>
          </cell>
          <cell r="C135" t="str">
            <v>LOCK</v>
          </cell>
          <cell r="D135" t="str">
            <v>OFF</v>
          </cell>
          <cell r="E135">
            <v>4900000</v>
          </cell>
          <cell r="F135">
            <v>38362</v>
          </cell>
          <cell r="G135">
            <v>38392</v>
          </cell>
          <cell r="H135">
            <v>30</v>
          </cell>
          <cell r="I135">
            <v>5</v>
          </cell>
          <cell r="K135">
            <v>120</v>
          </cell>
          <cell r="L135">
            <v>360</v>
          </cell>
          <cell r="M135">
            <v>120</v>
          </cell>
          <cell r="N135">
            <v>0</v>
          </cell>
          <cell r="O135" t="str">
            <v>NoCA</v>
          </cell>
          <cell r="P135">
            <v>4900000</v>
          </cell>
          <cell r="Q135">
            <v>5.4899999999999997E-2</v>
          </cell>
          <cell r="R135" t="str">
            <v>Act/360</v>
          </cell>
          <cell r="S135">
            <v>27790.925543625428</v>
          </cell>
        </row>
        <row r="136">
          <cell r="A136">
            <v>937241401</v>
          </cell>
          <cell r="B136" t="str">
            <v>Circle K Pod 1</v>
          </cell>
          <cell r="C136" t="str">
            <v>Fund</v>
          </cell>
          <cell r="D136" t="str">
            <v>RET</v>
          </cell>
          <cell r="E136">
            <v>5007000</v>
          </cell>
          <cell r="F136">
            <v>38238</v>
          </cell>
          <cell r="G136">
            <v>38328</v>
          </cell>
          <cell r="H136">
            <v>90</v>
          </cell>
          <cell r="I136" t="str">
            <v/>
          </cell>
          <cell r="J136">
            <v>38261</v>
          </cell>
          <cell r="K136">
            <v>120</v>
          </cell>
          <cell r="L136">
            <v>300</v>
          </cell>
          <cell r="M136">
            <v>189</v>
          </cell>
          <cell r="N136">
            <v>0</v>
          </cell>
          <cell r="O136" t="str">
            <v>NoCA</v>
          </cell>
          <cell r="P136">
            <v>5007000</v>
          </cell>
          <cell r="Q136">
            <v>6.0400000000000002E-2</v>
          </cell>
          <cell r="R136" t="str">
            <v>Act/360</v>
          </cell>
          <cell r="S136">
            <v>32382.709181196893</v>
          </cell>
        </row>
        <row r="137">
          <cell r="A137">
            <v>937241402</v>
          </cell>
          <cell r="B137" t="str">
            <v>Circle K Pod 2</v>
          </cell>
          <cell r="C137" t="str">
            <v>Fund</v>
          </cell>
          <cell r="D137" t="str">
            <v>RET</v>
          </cell>
          <cell r="E137">
            <v>4929000</v>
          </cell>
          <cell r="F137">
            <v>38238</v>
          </cell>
          <cell r="G137">
            <v>38328</v>
          </cell>
          <cell r="H137">
            <v>90</v>
          </cell>
          <cell r="I137" t="str">
            <v/>
          </cell>
          <cell r="J137">
            <v>38261</v>
          </cell>
          <cell r="K137">
            <v>120</v>
          </cell>
          <cell r="L137">
            <v>300</v>
          </cell>
          <cell r="M137">
            <v>189</v>
          </cell>
          <cell r="N137">
            <v>0</v>
          </cell>
          <cell r="O137" t="str">
            <v>NoCA</v>
          </cell>
          <cell r="P137">
            <v>4929000</v>
          </cell>
          <cell r="Q137">
            <v>6.0400000000000002E-2</v>
          </cell>
          <cell r="R137" t="str">
            <v>Act/360</v>
          </cell>
          <cell r="S137">
            <v>31878.245167589273</v>
          </cell>
        </row>
        <row r="138">
          <cell r="A138">
            <v>937241403</v>
          </cell>
          <cell r="B138" t="str">
            <v>Circle K Pod 3</v>
          </cell>
          <cell r="C138" t="str">
            <v>Fund</v>
          </cell>
          <cell r="D138" t="str">
            <v>RET</v>
          </cell>
          <cell r="E138">
            <v>5420000</v>
          </cell>
          <cell r="F138">
            <v>38238</v>
          </cell>
          <cell r="G138">
            <v>38328</v>
          </cell>
          <cell r="H138">
            <v>90</v>
          </cell>
          <cell r="I138" t="str">
            <v/>
          </cell>
          <cell r="J138">
            <v>38261</v>
          </cell>
          <cell r="K138">
            <v>120</v>
          </cell>
          <cell r="L138">
            <v>300</v>
          </cell>
          <cell r="M138">
            <v>189</v>
          </cell>
          <cell r="N138">
            <v>0</v>
          </cell>
          <cell r="O138" t="str">
            <v>NoCA</v>
          </cell>
          <cell r="P138">
            <v>5420000</v>
          </cell>
          <cell r="Q138">
            <v>6.0400000000000002E-2</v>
          </cell>
          <cell r="R138" t="str">
            <v>Act/360</v>
          </cell>
          <cell r="S138">
            <v>35053.781458375706</v>
          </cell>
        </row>
        <row r="139">
          <cell r="A139">
            <v>937241404</v>
          </cell>
          <cell r="B139" t="str">
            <v>Circle K Pod 4</v>
          </cell>
          <cell r="C139" t="str">
            <v>Fund</v>
          </cell>
          <cell r="D139" t="str">
            <v>RET</v>
          </cell>
          <cell r="E139">
            <v>5596000</v>
          </cell>
          <cell r="F139">
            <v>38238</v>
          </cell>
          <cell r="G139">
            <v>38328</v>
          </cell>
          <cell r="H139">
            <v>90</v>
          </cell>
          <cell r="I139" t="str">
            <v/>
          </cell>
          <cell r="J139">
            <v>38261</v>
          </cell>
          <cell r="K139">
            <v>120</v>
          </cell>
          <cell r="L139">
            <v>300</v>
          </cell>
          <cell r="M139">
            <v>189</v>
          </cell>
          <cell r="N139">
            <v>0</v>
          </cell>
          <cell r="O139" t="str">
            <v>NoCA</v>
          </cell>
          <cell r="P139">
            <v>5596000</v>
          </cell>
          <cell r="Q139">
            <v>6.0400000000000002E-2</v>
          </cell>
          <cell r="R139" t="str">
            <v>Act/360</v>
          </cell>
          <cell r="S139">
            <v>36192.059232669832</v>
          </cell>
        </row>
        <row r="140">
          <cell r="A140">
            <v>937241405</v>
          </cell>
          <cell r="B140" t="str">
            <v>Circle K Pod 5</v>
          </cell>
          <cell r="C140" t="str">
            <v>Fund</v>
          </cell>
          <cell r="D140" t="str">
            <v>RET</v>
          </cell>
          <cell r="E140">
            <v>5787000</v>
          </cell>
          <cell r="F140">
            <v>38238</v>
          </cell>
          <cell r="G140">
            <v>38328</v>
          </cell>
          <cell r="H140">
            <v>90</v>
          </cell>
          <cell r="I140" t="str">
            <v/>
          </cell>
          <cell r="J140">
            <v>38261</v>
          </cell>
          <cell r="K140">
            <v>120</v>
          </cell>
          <cell r="L140">
            <v>300</v>
          </cell>
          <cell r="M140">
            <v>189</v>
          </cell>
          <cell r="N140">
            <v>0</v>
          </cell>
          <cell r="O140" t="str">
            <v>NoCA</v>
          </cell>
          <cell r="P140">
            <v>5787000</v>
          </cell>
          <cell r="Q140">
            <v>6.0400000000000002E-2</v>
          </cell>
          <cell r="R140" t="str">
            <v>Act/360</v>
          </cell>
          <cell r="S140">
            <v>37427.349317273103</v>
          </cell>
        </row>
        <row r="141">
          <cell r="A141">
            <v>937241406</v>
          </cell>
          <cell r="B141" t="str">
            <v>Circle K Pod 6</v>
          </cell>
          <cell r="C141" t="str">
            <v>Fund</v>
          </cell>
          <cell r="D141" t="str">
            <v>RET</v>
          </cell>
          <cell r="E141">
            <v>4745000</v>
          </cell>
          <cell r="F141">
            <v>38238</v>
          </cell>
          <cell r="G141">
            <v>38328</v>
          </cell>
          <cell r="H141">
            <v>90</v>
          </cell>
          <cell r="I141" t="str">
            <v/>
          </cell>
          <cell r="J141">
            <v>38261</v>
          </cell>
          <cell r="K141">
            <v>120</v>
          </cell>
          <cell r="L141">
            <v>300</v>
          </cell>
          <cell r="M141">
            <v>189</v>
          </cell>
          <cell r="N141">
            <v>0</v>
          </cell>
          <cell r="O141" t="str">
            <v>NoCA</v>
          </cell>
          <cell r="P141">
            <v>4745000</v>
          </cell>
          <cell r="Q141">
            <v>6.0400000000000002E-2</v>
          </cell>
          <cell r="R141" t="str">
            <v>Act/360</v>
          </cell>
          <cell r="S141">
            <v>30688.227494463605</v>
          </cell>
        </row>
        <row r="142">
          <cell r="A142">
            <v>937241407</v>
          </cell>
          <cell r="B142" t="str">
            <v>Circle K Pod 7</v>
          </cell>
          <cell r="C142" t="str">
            <v>Fund</v>
          </cell>
          <cell r="D142" t="str">
            <v>RET</v>
          </cell>
          <cell r="E142">
            <v>4812000</v>
          </cell>
          <cell r="F142">
            <v>38238</v>
          </cell>
          <cell r="G142">
            <v>38328</v>
          </cell>
          <cell r="H142">
            <v>90</v>
          </cell>
          <cell r="I142" t="str">
            <v/>
          </cell>
          <cell r="J142">
            <v>38261</v>
          </cell>
          <cell r="K142">
            <v>120</v>
          </cell>
          <cell r="L142">
            <v>300</v>
          </cell>
          <cell r="M142">
            <v>189</v>
          </cell>
          <cell r="N142">
            <v>0</v>
          </cell>
          <cell r="O142" t="str">
            <v>NoCA</v>
          </cell>
          <cell r="P142">
            <v>4812000</v>
          </cell>
          <cell r="Q142">
            <v>6.0400000000000002E-2</v>
          </cell>
          <cell r="R142" t="str">
            <v>Act/360</v>
          </cell>
          <cell r="S142">
            <v>31121.54914717784</v>
          </cell>
        </row>
        <row r="143">
          <cell r="A143">
            <v>937241408</v>
          </cell>
          <cell r="B143" t="str">
            <v>Circle K Pod 8</v>
          </cell>
          <cell r="C143" t="str">
            <v>Fund</v>
          </cell>
          <cell r="D143" t="str">
            <v>RET</v>
          </cell>
          <cell r="E143">
            <v>3387000</v>
          </cell>
          <cell r="F143">
            <v>38238</v>
          </cell>
          <cell r="G143">
            <v>38328</v>
          </cell>
          <cell r="H143">
            <v>90</v>
          </cell>
          <cell r="I143" t="str">
            <v/>
          </cell>
          <cell r="J143">
            <v>38261</v>
          </cell>
          <cell r="K143">
            <v>120</v>
          </cell>
          <cell r="L143">
            <v>300</v>
          </cell>
          <cell r="M143">
            <v>189</v>
          </cell>
          <cell r="N143">
            <v>0</v>
          </cell>
          <cell r="O143" t="str">
            <v>NoCA</v>
          </cell>
          <cell r="P143">
            <v>3387000</v>
          </cell>
          <cell r="Q143">
            <v>6.0400000000000002E-2</v>
          </cell>
          <cell r="R143" t="str">
            <v>Act/360</v>
          </cell>
          <cell r="S143">
            <v>21905.379667807847</v>
          </cell>
        </row>
        <row r="144">
          <cell r="A144">
            <v>937241409</v>
          </cell>
          <cell r="B144" t="str">
            <v>Circle K Pod 9</v>
          </cell>
          <cell r="C144" t="str">
            <v>Fund</v>
          </cell>
          <cell r="D144" t="str">
            <v>RET</v>
          </cell>
          <cell r="E144">
            <v>4161000</v>
          </cell>
          <cell r="F144">
            <v>38238</v>
          </cell>
          <cell r="G144">
            <v>38328</v>
          </cell>
          <cell r="H144">
            <v>90</v>
          </cell>
          <cell r="I144" t="str">
            <v/>
          </cell>
          <cell r="J144">
            <v>38261</v>
          </cell>
          <cell r="K144">
            <v>120</v>
          </cell>
          <cell r="L144">
            <v>300</v>
          </cell>
          <cell r="M144">
            <v>189</v>
          </cell>
          <cell r="N144">
            <v>0</v>
          </cell>
          <cell r="O144" t="str">
            <v>NoCA</v>
          </cell>
          <cell r="P144">
            <v>4161000</v>
          </cell>
          <cell r="Q144">
            <v>6.0400000000000002E-2</v>
          </cell>
          <cell r="R144" t="str">
            <v>Act/360</v>
          </cell>
          <cell r="S144">
            <v>26911.214879760391</v>
          </cell>
        </row>
        <row r="145">
          <cell r="A145">
            <v>937241410</v>
          </cell>
          <cell r="B145" t="str">
            <v>Circle K Pod 10</v>
          </cell>
          <cell r="C145" t="str">
            <v>Fund</v>
          </cell>
          <cell r="D145" t="str">
            <v>RET</v>
          </cell>
          <cell r="E145">
            <v>5138000</v>
          </cell>
          <cell r="F145">
            <v>38238</v>
          </cell>
          <cell r="G145">
            <v>38328</v>
          </cell>
          <cell r="H145">
            <v>90</v>
          </cell>
          <cell r="I145" t="str">
            <v/>
          </cell>
          <cell r="J145">
            <v>38261</v>
          </cell>
          <cell r="K145">
            <v>120</v>
          </cell>
          <cell r="L145">
            <v>300</v>
          </cell>
          <cell r="M145">
            <v>189</v>
          </cell>
          <cell r="N145">
            <v>0</v>
          </cell>
          <cell r="O145" t="str">
            <v>NoCA</v>
          </cell>
          <cell r="P145">
            <v>5138000</v>
          </cell>
          <cell r="Q145">
            <v>6.0400000000000002E-2</v>
          </cell>
          <cell r="R145" t="str">
            <v>Act/360</v>
          </cell>
          <cell r="S145">
            <v>33229.950024563543</v>
          </cell>
        </row>
        <row r="146">
          <cell r="A146">
            <v>937241411</v>
          </cell>
          <cell r="B146" t="str">
            <v>Circle K Pod 11</v>
          </cell>
          <cell r="C146" t="str">
            <v>Fund</v>
          </cell>
          <cell r="D146" t="str">
            <v>RET</v>
          </cell>
          <cell r="E146">
            <v>4018000</v>
          </cell>
          <cell r="F146">
            <v>38238</v>
          </cell>
          <cell r="G146">
            <v>38328</v>
          </cell>
          <cell r="H146">
            <v>90</v>
          </cell>
          <cell r="I146" t="str">
            <v/>
          </cell>
          <cell r="J146">
            <v>38261</v>
          </cell>
          <cell r="K146">
            <v>120</v>
          </cell>
          <cell r="L146">
            <v>300</v>
          </cell>
          <cell r="M146">
            <v>189</v>
          </cell>
          <cell r="N146">
            <v>0</v>
          </cell>
          <cell r="O146" t="str">
            <v>NoCA</v>
          </cell>
          <cell r="P146">
            <v>4018000</v>
          </cell>
          <cell r="Q146">
            <v>6.0400000000000002E-2</v>
          </cell>
          <cell r="R146" t="str">
            <v>Act/360</v>
          </cell>
          <cell r="S146">
            <v>25986.364188146417</v>
          </cell>
        </row>
        <row r="147">
          <cell r="A147">
            <v>510902278</v>
          </cell>
          <cell r="B147" t="str">
            <v>Waikele Center - Note 2</v>
          </cell>
          <cell r="C147" t="str">
            <v>Fund</v>
          </cell>
          <cell r="D147" t="str">
            <v>RET</v>
          </cell>
          <cell r="E147">
            <v>25136055</v>
          </cell>
          <cell r="H147" t="str">
            <v/>
          </cell>
          <cell r="I147" t="str">
            <v/>
          </cell>
          <cell r="J147">
            <v>38321</v>
          </cell>
          <cell r="K147">
            <v>120</v>
          </cell>
          <cell r="L147">
            <v>999</v>
          </cell>
          <cell r="M147">
            <v>78</v>
          </cell>
          <cell r="N147">
            <v>0</v>
          </cell>
          <cell r="O147" t="str">
            <v>HI</v>
          </cell>
          <cell r="P147">
            <v>25136055</v>
          </cell>
          <cell r="Q147">
            <v>5.1451999999999998E-2</v>
          </cell>
          <cell r="R147" t="str">
            <v>Act/360</v>
          </cell>
          <cell r="S147">
            <v>109296.74982754943</v>
          </cell>
        </row>
        <row r="148">
          <cell r="A148">
            <v>510902279</v>
          </cell>
          <cell r="B148" t="str">
            <v>Waikele Center - Note 3</v>
          </cell>
          <cell r="C148" t="str">
            <v>Fund</v>
          </cell>
          <cell r="D148" t="str">
            <v>RET</v>
          </cell>
          <cell r="E148">
            <v>6521445</v>
          </cell>
          <cell r="H148" t="str">
            <v/>
          </cell>
          <cell r="I148" t="str">
            <v/>
          </cell>
          <cell r="J148">
            <v>38321</v>
          </cell>
          <cell r="K148">
            <v>120</v>
          </cell>
          <cell r="L148">
            <v>999</v>
          </cell>
          <cell r="M148">
            <v>78</v>
          </cell>
          <cell r="N148">
            <v>0</v>
          </cell>
          <cell r="O148" t="str">
            <v>HI</v>
          </cell>
          <cell r="P148">
            <v>6521445</v>
          </cell>
          <cell r="Q148">
            <v>5.1451999999999998E-2</v>
          </cell>
          <cell r="R148" t="str">
            <v>Act/360</v>
          </cell>
          <cell r="S148">
            <v>28356.58748674456</v>
          </cell>
        </row>
        <row r="149">
          <cell r="A149">
            <v>410902305</v>
          </cell>
          <cell r="B149" t="str">
            <v>[Lock]KF Woodbury Retail</v>
          </cell>
          <cell r="C149" t="str">
            <v>LOCK</v>
          </cell>
          <cell r="D149" t="str">
            <v>RET</v>
          </cell>
          <cell r="E149">
            <v>2810000</v>
          </cell>
          <cell r="F149">
            <v>38363</v>
          </cell>
          <cell r="G149">
            <v>38423</v>
          </cell>
          <cell r="H149">
            <v>60</v>
          </cell>
          <cell r="I149">
            <v>36</v>
          </cell>
          <cell r="K149">
            <v>120</v>
          </cell>
          <cell r="L149">
            <v>360</v>
          </cell>
          <cell r="M149">
            <v>150</v>
          </cell>
          <cell r="N149">
            <v>0</v>
          </cell>
          <cell r="O149" t="str">
            <v>MN</v>
          </cell>
          <cell r="P149">
            <v>2810000</v>
          </cell>
          <cell r="Q149">
            <v>5.7500000000000002E-2</v>
          </cell>
          <cell r="R149" t="str">
            <v>Act/360</v>
          </cell>
          <cell r="S149">
            <v>16398.397266063806</v>
          </cell>
        </row>
        <row r="150">
          <cell r="A150">
            <v>410902371</v>
          </cell>
          <cell r="B150" t="str">
            <v>[Lock]KFP Stillwater Retail</v>
          </cell>
          <cell r="C150" t="str">
            <v>LOCK</v>
          </cell>
          <cell r="D150" t="str">
            <v>RET</v>
          </cell>
          <cell r="E150">
            <v>1310000</v>
          </cell>
          <cell r="F150">
            <v>38363</v>
          </cell>
          <cell r="G150">
            <v>38423</v>
          </cell>
          <cell r="H150">
            <v>60</v>
          </cell>
          <cell r="I150">
            <v>36</v>
          </cell>
          <cell r="K150">
            <v>132</v>
          </cell>
          <cell r="L150">
            <v>360</v>
          </cell>
          <cell r="M150">
            <v>164</v>
          </cell>
          <cell r="N150">
            <v>0</v>
          </cell>
          <cell r="O150" t="str">
            <v>MN</v>
          </cell>
          <cell r="P150">
            <v>1310000</v>
          </cell>
          <cell r="Q150">
            <v>6.0100000000000001E-2</v>
          </cell>
          <cell r="R150" t="str">
            <v>Act/360</v>
          </cell>
          <cell r="S150">
            <v>7862.5361000819494</v>
          </cell>
        </row>
        <row r="151">
          <cell r="A151">
            <v>410902420</v>
          </cell>
          <cell r="B151" t="str">
            <v>[Lock]Valley Moving &amp; Storage</v>
          </cell>
          <cell r="C151" t="str">
            <v>LOCK</v>
          </cell>
          <cell r="D151" t="str">
            <v>IND</v>
          </cell>
          <cell r="E151">
            <v>1050000</v>
          </cell>
          <cell r="F151">
            <v>38364</v>
          </cell>
          <cell r="G151">
            <v>38440</v>
          </cell>
          <cell r="H151">
            <v>76</v>
          </cell>
          <cell r="I151">
            <v>53</v>
          </cell>
          <cell r="K151">
            <v>120</v>
          </cell>
          <cell r="L151">
            <v>300</v>
          </cell>
          <cell r="M151">
            <v>175</v>
          </cell>
          <cell r="N151">
            <v>5.0000000000000001E-3</v>
          </cell>
          <cell r="O151" t="str">
            <v>AZ</v>
          </cell>
          <cell r="P151">
            <v>1050000</v>
          </cell>
          <cell r="Q151">
            <v>5.9799999999999999E-2</v>
          </cell>
          <cell r="R151" t="str">
            <v>Act/360</v>
          </cell>
          <cell r="S151">
            <v>6752.3336407844199</v>
          </cell>
        </row>
        <row r="152">
          <cell r="A152">
            <v>610902406</v>
          </cell>
          <cell r="B152" t="str">
            <v>[Lock]Lone Oak</v>
          </cell>
          <cell r="C152" t="str">
            <v>LOCK</v>
          </cell>
          <cell r="D152" t="str">
            <v>RET</v>
          </cell>
          <cell r="E152">
            <v>5920000</v>
          </cell>
          <cell r="F152">
            <v>38366</v>
          </cell>
          <cell r="G152">
            <v>38412</v>
          </cell>
          <cell r="H152">
            <v>46</v>
          </cell>
          <cell r="I152">
            <v>25</v>
          </cell>
          <cell r="K152">
            <v>120</v>
          </cell>
          <cell r="L152">
            <v>360</v>
          </cell>
          <cell r="M152">
            <v>115</v>
          </cell>
          <cell r="N152">
            <v>0</v>
          </cell>
          <cell r="O152" t="str">
            <v>TX</v>
          </cell>
          <cell r="P152">
            <v>5920000</v>
          </cell>
          <cell r="Q152">
            <v>5.3699999999999998E-2</v>
          </cell>
          <cell r="R152" t="str">
            <v>Act/360</v>
          </cell>
          <cell r="S152">
            <v>33131.846489153002</v>
          </cell>
        </row>
        <row r="153">
          <cell r="A153">
            <v>310902452</v>
          </cell>
          <cell r="B153" t="str">
            <v>[Lock]Daly City Central Self Storage</v>
          </cell>
          <cell r="C153" t="str">
            <v>LOCK</v>
          </cell>
          <cell r="D153" t="str">
            <v>STOR</v>
          </cell>
          <cell r="E153">
            <v>6100000</v>
          </cell>
          <cell r="F153">
            <v>38366</v>
          </cell>
          <cell r="G153">
            <v>38717</v>
          </cell>
          <cell r="H153">
            <v>351</v>
          </cell>
          <cell r="I153">
            <v>330</v>
          </cell>
          <cell r="K153">
            <v>120</v>
          </cell>
          <cell r="L153">
            <v>360</v>
          </cell>
          <cell r="M153">
            <v>172</v>
          </cell>
          <cell r="N153">
            <v>0</v>
          </cell>
          <cell r="O153" t="str">
            <v>NoCA</v>
          </cell>
          <cell r="P153">
            <v>6100000</v>
          </cell>
          <cell r="Q153">
            <v>5.9400000000000001E-2</v>
          </cell>
          <cell r="R153" t="str">
            <v>Act/360</v>
          </cell>
          <cell r="S153">
            <v>36337.606371319773</v>
          </cell>
        </row>
        <row r="154">
          <cell r="A154">
            <v>310902410</v>
          </cell>
          <cell r="B154" t="str">
            <v>[Lock]La Borgata at Serrano</v>
          </cell>
          <cell r="C154" t="str">
            <v>LOCK</v>
          </cell>
          <cell r="D154" t="str">
            <v>OTH</v>
          </cell>
          <cell r="E154">
            <v>15500000</v>
          </cell>
          <cell r="F154">
            <v>38372</v>
          </cell>
          <cell r="G154">
            <v>38453</v>
          </cell>
          <cell r="H154">
            <v>81</v>
          </cell>
          <cell r="I154">
            <v>66</v>
          </cell>
          <cell r="K154">
            <v>120</v>
          </cell>
          <cell r="L154">
            <v>360</v>
          </cell>
          <cell r="M154">
            <v>124</v>
          </cell>
          <cell r="N154">
            <v>5.0000000000000001E-3</v>
          </cell>
          <cell r="O154" t="str">
            <v>SoCA</v>
          </cell>
          <cell r="P154">
            <v>15500000</v>
          </cell>
          <cell r="Q154">
            <v>5.4199999999999998E-2</v>
          </cell>
          <cell r="R154" t="str">
            <v>Act/360</v>
          </cell>
          <cell r="S154">
            <v>87230.881049824544</v>
          </cell>
        </row>
        <row r="155">
          <cell r="A155">
            <v>410902393</v>
          </cell>
          <cell r="B155" t="str">
            <v>[Lock]River View Shopping Center</v>
          </cell>
          <cell r="C155" t="str">
            <v>LOCK</v>
          </cell>
          <cell r="D155" t="str">
            <v>RET</v>
          </cell>
          <cell r="E155">
            <v>1550000</v>
          </cell>
          <cell r="F155">
            <v>38373</v>
          </cell>
          <cell r="G155">
            <v>38442</v>
          </cell>
          <cell r="H155">
            <v>69</v>
          </cell>
          <cell r="I155">
            <v>55</v>
          </cell>
          <cell r="K155">
            <v>180</v>
          </cell>
          <cell r="L155">
            <v>180</v>
          </cell>
          <cell r="M155">
            <v>133</v>
          </cell>
          <cell r="N155">
            <v>0</v>
          </cell>
          <cell r="O155" t="str">
            <v>NoCA</v>
          </cell>
          <cell r="P155">
            <v>1550000</v>
          </cell>
          <cell r="Q155">
            <v>5.5100000000000003E-2</v>
          </cell>
          <cell r="R155" t="str">
            <v>Act/360</v>
          </cell>
          <cell r="S155">
            <v>12673.020160468899</v>
          </cell>
        </row>
        <row r="156">
          <cell r="A156">
            <v>410902484</v>
          </cell>
          <cell r="B156" t="str">
            <v>[Lock]Security Public Storage</v>
          </cell>
          <cell r="C156" t="str">
            <v>LOCK</v>
          </cell>
          <cell r="D156" t="str">
            <v>STOR</v>
          </cell>
          <cell r="E156">
            <v>2160000</v>
          </cell>
          <cell r="F156">
            <v>38373</v>
          </cell>
          <cell r="G156">
            <v>38565</v>
          </cell>
          <cell r="H156">
            <v>192</v>
          </cell>
          <cell r="I156">
            <v>178</v>
          </cell>
          <cell r="K156">
            <v>120</v>
          </cell>
          <cell r="L156">
            <v>360</v>
          </cell>
          <cell r="M156">
            <v>135</v>
          </cell>
          <cell r="N156">
            <v>0</v>
          </cell>
          <cell r="O156" t="str">
            <v>NoCA</v>
          </cell>
          <cell r="P156">
            <v>2160000</v>
          </cell>
          <cell r="Q156">
            <v>5.5300000000000002E-2</v>
          </cell>
          <cell r="R156" t="str">
            <v>Act/360</v>
          </cell>
          <cell r="S156">
            <v>12304.929737158733</v>
          </cell>
        </row>
        <row r="157">
          <cell r="A157">
            <v>620902280</v>
          </cell>
          <cell r="B157" t="str">
            <v>Val U Stor Self Storage</v>
          </cell>
          <cell r="C157" t="str">
            <v>Fund</v>
          </cell>
          <cell r="D157" t="str">
            <v>STOR</v>
          </cell>
          <cell r="E157">
            <v>2500000</v>
          </cell>
          <cell r="F157">
            <v>38373</v>
          </cell>
          <cell r="G157">
            <v>38394</v>
          </cell>
          <cell r="H157">
            <v>21</v>
          </cell>
          <cell r="I157" t="str">
            <v/>
          </cell>
          <cell r="J157">
            <v>38383</v>
          </cell>
          <cell r="K157">
            <v>120</v>
          </cell>
          <cell r="L157">
            <v>360</v>
          </cell>
          <cell r="M157">
            <v>145</v>
          </cell>
          <cell r="N157">
            <v>0</v>
          </cell>
          <cell r="O157" t="str">
            <v>AZ</v>
          </cell>
          <cell r="P157">
            <v>2500000</v>
          </cell>
          <cell r="Q157">
            <v>5.6099999999999997E-2</v>
          </cell>
          <cell r="R157" t="str">
            <v>Act/360</v>
          </cell>
          <cell r="S157">
            <v>14367.742857328101</v>
          </cell>
        </row>
        <row r="158">
          <cell r="A158">
            <v>610902480</v>
          </cell>
          <cell r="B158" t="str">
            <v>[Lock]Silver Springs Apartments</v>
          </cell>
          <cell r="C158" t="str">
            <v>LOCK</v>
          </cell>
          <cell r="D158" t="str">
            <v>APT</v>
          </cell>
          <cell r="E158">
            <v>7000000</v>
          </cell>
          <cell r="F158">
            <v>38373</v>
          </cell>
          <cell r="G158">
            <v>38503</v>
          </cell>
          <cell r="H158">
            <v>130</v>
          </cell>
          <cell r="I158">
            <v>116</v>
          </cell>
          <cell r="K158">
            <v>120</v>
          </cell>
          <cell r="L158">
            <v>360</v>
          </cell>
          <cell r="M158">
            <v>127</v>
          </cell>
          <cell r="N158">
            <v>0</v>
          </cell>
          <cell r="O158" t="str">
            <v>NoCA</v>
          </cell>
          <cell r="P158">
            <v>7000000</v>
          </cell>
          <cell r="Q158">
            <v>5.4199999999999998E-2</v>
          </cell>
          <cell r="R158" t="str">
            <v>Act/360</v>
          </cell>
          <cell r="S158">
            <v>39394.591441856246</v>
          </cell>
        </row>
        <row r="159">
          <cell r="A159">
            <v>310902002</v>
          </cell>
          <cell r="B159" t="str">
            <v>[Lock]Marketplace at Webb Chapel</v>
          </cell>
          <cell r="C159" t="str">
            <v>LOCK</v>
          </cell>
          <cell r="D159" t="str">
            <v>RET</v>
          </cell>
          <cell r="E159">
            <v>11000000</v>
          </cell>
          <cell r="F159">
            <v>38376</v>
          </cell>
          <cell r="G159">
            <v>38503</v>
          </cell>
          <cell r="H159">
            <v>127</v>
          </cell>
          <cell r="I159">
            <v>116</v>
          </cell>
          <cell r="K159">
            <v>180</v>
          </cell>
          <cell r="L159">
            <v>360</v>
          </cell>
          <cell r="M159">
            <v>115</v>
          </cell>
          <cell r="N159">
            <v>0</v>
          </cell>
          <cell r="O159" t="str">
            <v>TX</v>
          </cell>
          <cell r="P159">
            <v>11000000</v>
          </cell>
          <cell r="Q159">
            <v>5.8200000000000002E-2</v>
          </cell>
          <cell r="R159" t="str">
            <v>Act/360</v>
          </cell>
          <cell r="S159">
            <v>64683.000021737185</v>
          </cell>
        </row>
        <row r="160">
          <cell r="A160">
            <v>410902411</v>
          </cell>
          <cell r="B160" t="str">
            <v>[Lock]Alpine Self Storage</v>
          </cell>
          <cell r="C160" t="str">
            <v>LOCK</v>
          </cell>
          <cell r="D160" t="str">
            <v>STOR</v>
          </cell>
          <cell r="E160">
            <v>1350000</v>
          </cell>
          <cell r="F160">
            <v>38378</v>
          </cell>
          <cell r="G160">
            <v>38463</v>
          </cell>
          <cell r="H160">
            <v>85</v>
          </cell>
          <cell r="I160">
            <v>76</v>
          </cell>
          <cell r="K160">
            <v>120</v>
          </cell>
          <cell r="L160">
            <v>360</v>
          </cell>
          <cell r="M160">
            <v>160</v>
          </cell>
          <cell r="N160">
            <v>0</v>
          </cell>
          <cell r="O160" t="str">
            <v>UT</v>
          </cell>
          <cell r="P160">
            <v>1350000</v>
          </cell>
          <cell r="Q160">
            <v>5.79E-2</v>
          </cell>
          <cell r="R160" t="str">
            <v>Act/360</v>
          </cell>
          <cell r="S160">
            <v>7912.5711753942651</v>
          </cell>
        </row>
        <row r="161">
          <cell r="A161">
            <v>530902507</v>
          </cell>
          <cell r="B161" t="str">
            <v>[Lock]Creekside I &amp; II Apartments</v>
          </cell>
          <cell r="C161" t="str">
            <v>LOCK</v>
          </cell>
          <cell r="D161" t="str">
            <v>APT</v>
          </cell>
          <cell r="E161">
            <v>8000000</v>
          </cell>
          <cell r="F161">
            <v>38378</v>
          </cell>
          <cell r="G161">
            <v>38628</v>
          </cell>
          <cell r="H161">
            <v>250</v>
          </cell>
          <cell r="I161">
            <v>241</v>
          </cell>
          <cell r="K161">
            <v>120</v>
          </cell>
          <cell r="L161">
            <v>360</v>
          </cell>
          <cell r="M161">
            <v>82</v>
          </cell>
          <cell r="N161">
            <v>0</v>
          </cell>
          <cell r="O161" t="str">
            <v>OR</v>
          </cell>
          <cell r="P161">
            <v>8000000</v>
          </cell>
          <cell r="Q161">
            <v>5.5899999999999998E-2</v>
          </cell>
          <cell r="R161" t="str">
            <v>Act/360</v>
          </cell>
          <cell r="S161">
            <v>45875.884933396221</v>
          </cell>
        </row>
        <row r="162">
          <cell r="A162">
            <v>410902265</v>
          </cell>
          <cell r="B162" t="str">
            <v>Old Mill Plaza</v>
          </cell>
          <cell r="C162" t="str">
            <v>Fund</v>
          </cell>
          <cell r="D162" t="str">
            <v>RET</v>
          </cell>
          <cell r="E162">
            <v>2500000</v>
          </cell>
          <cell r="H162" t="str">
            <v/>
          </cell>
          <cell r="I162" t="str">
            <v/>
          </cell>
          <cell r="J162">
            <v>38379</v>
          </cell>
          <cell r="K162">
            <v>120</v>
          </cell>
          <cell r="L162">
            <v>360</v>
          </cell>
          <cell r="M162">
            <v>70</v>
          </cell>
          <cell r="N162">
            <v>0</v>
          </cell>
          <cell r="O162" t="str">
            <v>MD</v>
          </cell>
          <cell r="P162">
            <v>2500000</v>
          </cell>
          <cell r="Q162">
            <v>5.3199999999999997E-2</v>
          </cell>
          <cell r="R162" t="str">
            <v>Act/360</v>
          </cell>
          <cell r="S162">
            <v>13913.682508829083</v>
          </cell>
        </row>
        <row r="163">
          <cell r="A163">
            <v>410901820</v>
          </cell>
          <cell r="B163" t="str">
            <v>433 &amp; 435 New Karner Road</v>
          </cell>
          <cell r="C163" t="str">
            <v>Fund</v>
          </cell>
          <cell r="D163" t="str">
            <v>OFF</v>
          </cell>
          <cell r="E163">
            <v>2478000</v>
          </cell>
          <cell r="H163" t="str">
            <v/>
          </cell>
          <cell r="I163" t="str">
            <v/>
          </cell>
          <cell r="J163">
            <v>38379</v>
          </cell>
          <cell r="K163">
            <v>120</v>
          </cell>
          <cell r="L163">
            <v>300</v>
          </cell>
          <cell r="M163">
            <v>177</v>
          </cell>
          <cell r="N163">
            <v>0</v>
          </cell>
          <cell r="O163" t="str">
            <v>NY</v>
          </cell>
          <cell r="P163">
            <v>2478000</v>
          </cell>
          <cell r="Q163">
            <v>5.9900000000000002E-2</v>
          </cell>
          <cell r="R163" t="str">
            <v>Act/360</v>
          </cell>
          <cell r="S163">
            <v>15950.64462882881</v>
          </cell>
        </row>
        <row r="164">
          <cell r="A164">
            <v>310902234</v>
          </cell>
          <cell r="B164" t="str">
            <v>Forrest Brook Estates</v>
          </cell>
          <cell r="C164" t="str">
            <v>Fund</v>
          </cell>
          <cell r="D164" t="str">
            <v>MOHO</v>
          </cell>
          <cell r="E164">
            <v>3400000</v>
          </cell>
          <cell r="H164" t="str">
            <v/>
          </cell>
          <cell r="I164" t="str">
            <v/>
          </cell>
          <cell r="J164">
            <v>38379</v>
          </cell>
          <cell r="K164">
            <v>120</v>
          </cell>
          <cell r="L164">
            <v>360</v>
          </cell>
          <cell r="M164">
            <v>110</v>
          </cell>
          <cell r="N164">
            <v>0</v>
          </cell>
          <cell r="O164" t="str">
            <v>PA</v>
          </cell>
          <cell r="P164">
            <v>3400000</v>
          </cell>
          <cell r="Q164">
            <v>5.3100000000000001E-2</v>
          </cell>
          <cell r="R164" t="str">
            <v>Act/360</v>
          </cell>
          <cell r="S164">
            <v>18901.477699210416</v>
          </cell>
        </row>
        <row r="165">
          <cell r="A165">
            <v>410902381</v>
          </cell>
          <cell r="B165" t="str">
            <v>Tri Peaks Shopping Center</v>
          </cell>
          <cell r="C165" t="str">
            <v>Fund</v>
          </cell>
          <cell r="D165" t="str">
            <v>RET</v>
          </cell>
          <cell r="E165">
            <v>2800000</v>
          </cell>
          <cell r="H165" t="str">
            <v/>
          </cell>
          <cell r="I165" t="str">
            <v/>
          </cell>
          <cell r="J165">
            <v>38380</v>
          </cell>
          <cell r="K165">
            <v>120</v>
          </cell>
          <cell r="L165">
            <v>360</v>
          </cell>
          <cell r="M165">
            <v>100</v>
          </cell>
          <cell r="N165">
            <v>0</v>
          </cell>
          <cell r="O165" t="str">
            <v>MD</v>
          </cell>
          <cell r="P165">
            <v>2800000</v>
          </cell>
          <cell r="Q165">
            <v>5.5399999999999998E-2</v>
          </cell>
          <cell r="R165" t="str">
            <v>Act/360</v>
          </cell>
          <cell r="S165">
            <v>15968.433531844745</v>
          </cell>
        </row>
        <row r="166">
          <cell r="A166">
            <v>310902299</v>
          </cell>
          <cell r="B166" t="str">
            <v>Comfort Inn Herndon</v>
          </cell>
          <cell r="C166" t="str">
            <v>Fund</v>
          </cell>
          <cell r="D166" t="str">
            <v>HOT</v>
          </cell>
          <cell r="E166">
            <v>5000000</v>
          </cell>
          <cell r="H166" t="str">
            <v/>
          </cell>
          <cell r="I166" t="str">
            <v/>
          </cell>
          <cell r="J166">
            <v>38380</v>
          </cell>
          <cell r="K166">
            <v>120</v>
          </cell>
          <cell r="L166">
            <v>300</v>
          </cell>
          <cell r="M166">
            <v>95</v>
          </cell>
          <cell r="N166">
            <v>0</v>
          </cell>
          <cell r="O166" t="str">
            <v>VA</v>
          </cell>
          <cell r="P166">
            <v>5000000</v>
          </cell>
          <cell r="Q166">
            <v>5.4800000000000001E-2</v>
          </cell>
          <cell r="R166" t="str">
            <v>Act/360</v>
          </cell>
          <cell r="S166">
            <v>30644.683908942341</v>
          </cell>
        </row>
        <row r="167">
          <cell r="A167">
            <v>310902231</v>
          </cell>
          <cell r="B167" t="str">
            <v>Country Woods</v>
          </cell>
          <cell r="C167" t="str">
            <v>Fund</v>
          </cell>
          <cell r="D167" t="str">
            <v>MOHO</v>
          </cell>
          <cell r="E167">
            <v>4024000</v>
          </cell>
          <cell r="H167" t="str">
            <v/>
          </cell>
          <cell r="I167" t="str">
            <v/>
          </cell>
          <cell r="J167">
            <v>38380</v>
          </cell>
          <cell r="K167">
            <v>120</v>
          </cell>
          <cell r="L167">
            <v>360</v>
          </cell>
          <cell r="M167">
            <v>102</v>
          </cell>
          <cell r="N167">
            <v>0</v>
          </cell>
          <cell r="O167" t="str">
            <v>IN</v>
          </cell>
          <cell r="P167">
            <v>4024000</v>
          </cell>
          <cell r="Q167">
            <v>5.16E-2</v>
          </cell>
          <cell r="R167" t="str">
            <v>Act/360</v>
          </cell>
          <cell r="S167">
            <v>21996.894272667909</v>
          </cell>
        </row>
        <row r="168">
          <cell r="A168">
            <v>310902233</v>
          </cell>
          <cell r="B168" t="str">
            <v>Washignton Estates</v>
          </cell>
          <cell r="C168" t="str">
            <v>Fund</v>
          </cell>
          <cell r="D168" t="str">
            <v>MOHO</v>
          </cell>
          <cell r="E168">
            <v>9400000</v>
          </cell>
          <cell r="H168" t="str">
            <v/>
          </cell>
          <cell r="I168" t="str">
            <v/>
          </cell>
          <cell r="J168">
            <v>38380</v>
          </cell>
          <cell r="K168">
            <v>120</v>
          </cell>
          <cell r="L168">
            <v>360</v>
          </cell>
          <cell r="M168">
            <v>102</v>
          </cell>
          <cell r="N168">
            <v>0</v>
          </cell>
          <cell r="O168" t="str">
            <v>PA</v>
          </cell>
          <cell r="P168">
            <v>9400000</v>
          </cell>
          <cell r="Q168">
            <v>5.16E-2</v>
          </cell>
          <cell r="R168" t="str">
            <v>Act/360</v>
          </cell>
          <cell r="S168">
            <v>51384.395169751078</v>
          </cell>
        </row>
        <row r="169">
          <cell r="A169">
            <v>410902209</v>
          </cell>
          <cell r="B169" t="str">
            <v>3680 Wheeler Ave.</v>
          </cell>
          <cell r="C169" t="str">
            <v>Fund</v>
          </cell>
          <cell r="D169" t="str">
            <v>OFF</v>
          </cell>
          <cell r="E169">
            <v>1180000</v>
          </cell>
          <cell r="H169" t="str">
            <v/>
          </cell>
          <cell r="I169" t="str">
            <v/>
          </cell>
          <cell r="J169">
            <v>38383</v>
          </cell>
          <cell r="K169">
            <v>120</v>
          </cell>
          <cell r="L169">
            <v>300</v>
          </cell>
          <cell r="M169">
            <v>132</v>
          </cell>
          <cell r="N169">
            <v>0</v>
          </cell>
          <cell r="O169" t="str">
            <v>VA</v>
          </cell>
          <cell r="P169">
            <v>1180000</v>
          </cell>
          <cell r="Q169">
            <v>5.4699999999999999E-2</v>
          </cell>
          <cell r="R169" t="str">
            <v>Act/360</v>
          </cell>
          <cell r="S169">
            <v>7225.1069782017139</v>
          </cell>
        </row>
        <row r="170">
          <cell r="A170">
            <v>410902511</v>
          </cell>
          <cell r="B170" t="str">
            <v>[Lock]Budget Self Storage</v>
          </cell>
          <cell r="C170" t="str">
            <v>LOCK</v>
          </cell>
          <cell r="D170" t="str">
            <v>STOR</v>
          </cell>
          <cell r="E170">
            <v>2000000</v>
          </cell>
          <cell r="F170">
            <v>38384</v>
          </cell>
          <cell r="G170">
            <v>38471</v>
          </cell>
          <cell r="H170">
            <v>87</v>
          </cell>
          <cell r="I170">
            <v>84</v>
          </cell>
          <cell r="K170">
            <v>120</v>
          </cell>
          <cell r="L170">
            <v>360</v>
          </cell>
          <cell r="M170">
            <v>105</v>
          </cell>
          <cell r="N170">
            <v>0</v>
          </cell>
          <cell r="O170" t="str">
            <v>SoCA</v>
          </cell>
          <cell r="P170">
            <v>2000000</v>
          </cell>
          <cell r="Q170">
            <v>5.1900000000000002E-2</v>
          </cell>
          <cell r="R170" t="str">
            <v>Act/360</v>
          </cell>
          <cell r="S170">
            <v>10969.865909838441</v>
          </cell>
        </row>
        <row r="171">
          <cell r="A171">
            <v>410902340</v>
          </cell>
          <cell r="B171" t="str">
            <v>[Lock]B&amp;S Plaza II Retail</v>
          </cell>
          <cell r="C171" t="str">
            <v>LOCK</v>
          </cell>
          <cell r="D171" t="str">
            <v>RET</v>
          </cell>
          <cell r="E171">
            <v>3500000</v>
          </cell>
          <cell r="F171">
            <v>38386</v>
          </cell>
          <cell r="G171">
            <v>38442</v>
          </cell>
          <cell r="H171">
            <v>56</v>
          </cell>
          <cell r="I171">
            <v>55</v>
          </cell>
          <cell r="K171">
            <v>120</v>
          </cell>
          <cell r="L171">
            <v>360</v>
          </cell>
          <cell r="M171">
            <v>135</v>
          </cell>
          <cell r="N171">
            <v>0</v>
          </cell>
          <cell r="O171" t="str">
            <v>SoCA</v>
          </cell>
          <cell r="P171">
            <v>3500000</v>
          </cell>
          <cell r="Q171">
            <v>5.5199999999999999E-2</v>
          </cell>
          <cell r="R171" t="str">
            <v>Act/360</v>
          </cell>
          <cell r="S171">
            <v>19916.556284190774</v>
          </cell>
        </row>
        <row r="172">
          <cell r="A172">
            <v>410901468</v>
          </cell>
          <cell r="B172" t="str">
            <v>[Lock]Roberts Square Shopping Center</v>
          </cell>
          <cell r="C172" t="str">
            <v>LOCK</v>
          </cell>
          <cell r="D172" t="str">
            <v>RET</v>
          </cell>
          <cell r="E172">
            <v>2300000</v>
          </cell>
          <cell r="F172">
            <v>38387</v>
          </cell>
          <cell r="G172">
            <v>38477</v>
          </cell>
          <cell r="H172">
            <v>90</v>
          </cell>
          <cell r="I172">
            <v>90</v>
          </cell>
          <cell r="K172">
            <v>120</v>
          </cell>
          <cell r="L172">
            <v>300</v>
          </cell>
          <cell r="M172">
            <v>143</v>
          </cell>
          <cell r="N172">
            <v>0</v>
          </cell>
          <cell r="O172" t="str">
            <v>MN</v>
          </cell>
          <cell r="P172">
            <v>2300000</v>
          </cell>
          <cell r="Q172">
            <v>5.5199999999999999E-2</v>
          </cell>
          <cell r="R172" t="str">
            <v>Act/360</v>
          </cell>
          <cell r="S172">
            <v>14151.496416114682</v>
          </cell>
        </row>
        <row r="173">
          <cell r="A173">
            <v>310902272</v>
          </cell>
          <cell r="B173" t="str">
            <v>[Lock]La Sierra Plaza</v>
          </cell>
          <cell r="C173" t="str">
            <v>LOCK</v>
          </cell>
          <cell r="D173" t="str">
            <v>RET</v>
          </cell>
          <cell r="E173">
            <v>12250000</v>
          </cell>
          <cell r="F173">
            <v>38387</v>
          </cell>
          <cell r="G173">
            <v>38405</v>
          </cell>
          <cell r="H173">
            <v>18</v>
          </cell>
          <cell r="I173">
            <v>18</v>
          </cell>
          <cell r="K173">
            <v>120</v>
          </cell>
          <cell r="L173">
            <v>360</v>
          </cell>
          <cell r="M173">
            <v>107</v>
          </cell>
          <cell r="N173">
            <v>7.4999999999999997E-3</v>
          </cell>
          <cell r="O173" t="str">
            <v>SoCA</v>
          </cell>
          <cell r="P173">
            <v>12250000</v>
          </cell>
          <cell r="Q173">
            <v>5.16E-2</v>
          </cell>
          <cell r="R173" t="str">
            <v>Act/360</v>
          </cell>
          <cell r="S173">
            <v>66963.70647121816</v>
          </cell>
        </row>
        <row r="174">
          <cell r="A174">
            <v>310902399</v>
          </cell>
          <cell r="B174" t="str">
            <v>Finisar</v>
          </cell>
          <cell r="C174" t="str">
            <v>Fund</v>
          </cell>
          <cell r="D174" t="str">
            <v>OFF</v>
          </cell>
          <cell r="E174">
            <v>17000000</v>
          </cell>
          <cell r="H174" t="str">
            <v/>
          </cell>
          <cell r="I174" t="str">
            <v/>
          </cell>
          <cell r="J174">
            <v>38387</v>
          </cell>
          <cell r="K174">
            <v>180</v>
          </cell>
          <cell r="L174">
            <v>240</v>
          </cell>
          <cell r="M174">
            <v>150</v>
          </cell>
          <cell r="N174">
            <v>0</v>
          </cell>
          <cell r="O174" t="str">
            <v>VAR</v>
          </cell>
          <cell r="P174">
            <v>17000000</v>
          </cell>
          <cell r="Q174">
            <v>5.96E-2</v>
          </cell>
          <cell r="R174" t="str">
            <v>Act/360</v>
          </cell>
          <cell r="S174">
            <v>121401.30975117111</v>
          </cell>
        </row>
      </sheetData>
      <sheetData sheetId="6" refreshError="1"/>
      <sheetData sheetId="7" refreshError="1">
        <row r="1">
          <cell r="A1" t="str">
            <v>LoanNum</v>
          </cell>
          <cell r="B1" t="str">
            <v>Pool</v>
          </cell>
          <cell r="C1" t="str">
            <v>POOL_NO</v>
          </cell>
          <cell r="D1" t="str">
            <v>Hub</v>
          </cell>
          <cell r="E1" t="str">
            <v>Deal Name</v>
          </cell>
          <cell r="F1" t="str">
            <v>Loan Amount</v>
          </cell>
          <cell r="G1" t="str">
            <v>DSCR</v>
          </cell>
          <cell r="H1" t="str">
            <v>DSCR_10K</v>
          </cell>
          <cell r="I1" t="str">
            <v>LTV</v>
          </cell>
          <cell r="J1" t="str">
            <v>Coupon_Rate</v>
          </cell>
          <cell r="K1" t="str">
            <v>Spread_Rate</v>
          </cell>
          <cell r="L1" t="str">
            <v>Term_(years)</v>
          </cell>
          <cell r="M1" t="str">
            <v>Amortization__Years</v>
          </cell>
          <cell r="N1" t="str">
            <v>INTEREST_ONLY_MONTH</v>
          </cell>
          <cell r="O1" t="str">
            <v>Property Type</v>
          </cell>
          <cell r="P1" t="str">
            <v>Property SubType</v>
          </cell>
          <cell r="Q1" t="str">
            <v>Property_Type_Sub_Type</v>
          </cell>
          <cell r="R1" t="str">
            <v>City</v>
          </cell>
          <cell r="S1" t="str">
            <v>State</v>
          </cell>
          <cell r="T1" t="str">
            <v>ZIP</v>
          </cell>
          <cell r="U1" t="str">
            <v>Outside Closing</v>
          </cell>
          <cell r="V1" t="str">
            <v>Quote Date</v>
          </cell>
          <cell r="W1" t="str">
            <v>Application Sent Date</v>
          </cell>
          <cell r="X1" t="str">
            <v>Application Received Date</v>
          </cell>
          <cell r="Y1" t="str">
            <v>In Process Date</v>
          </cell>
          <cell r="Z1" t="str">
            <v>Loan Approved Date</v>
          </cell>
          <cell r="AA1" t="str">
            <v>Loan Closed Date</v>
          </cell>
          <cell r="AB1" t="str">
            <v>Loan Warehoused Date</v>
          </cell>
          <cell r="AC1" t="str">
            <v>Originator</v>
          </cell>
          <cell r="AD1" t="str">
            <v>Origination Analyst</v>
          </cell>
          <cell r="AE1" t="str">
            <v>Senior UnderWriter</v>
          </cell>
          <cell r="AF1" t="str">
            <v>UnderWriter (Regional UnderWriter)</v>
          </cell>
          <cell r="AG1" t="str">
            <v>Loan Processor</v>
          </cell>
          <cell r="AH1" t="str">
            <v>Loan Administrator</v>
          </cell>
          <cell r="AI1" t="str">
            <v>Warehouse Analyst</v>
          </cell>
          <cell r="AJ1" t="str">
            <v>Deal Status</v>
          </cell>
          <cell r="AK1" t="str">
            <v>Rate Lock</v>
          </cell>
          <cell r="AL1" t="str">
            <v>RATE_LOCK_DATE</v>
          </cell>
          <cell r="AM1" t="str">
            <v>LOCK_SET_EXP_DATE</v>
          </cell>
          <cell r="AN1" t="str">
            <v>Net Cash Flow</v>
          </cell>
          <cell r="AO1" t="str">
            <v>Deal_Treasury_Rate</v>
          </cell>
          <cell r="AP1" t="str">
            <v>INDEX_TYPE</v>
          </cell>
          <cell r="AQ1" t="str">
            <v>Market Value</v>
          </cell>
          <cell r="AR1" t="str">
            <v>Deal Interest Basis</v>
          </cell>
          <cell r="AS1" t="str">
            <v>PAYMENT_TYPE</v>
          </cell>
          <cell r="AT1" t="str">
            <v>LOAN_TYPE</v>
          </cell>
          <cell r="AU1" t="str">
            <v>Loan_Program</v>
          </cell>
          <cell r="AV1" t="str">
            <v>Payment</v>
          </cell>
          <cell r="AW1" t="str">
            <v>Annual Debt Service</v>
          </cell>
          <cell r="AX1" t="str">
            <v>Single_Tenant</v>
          </cell>
          <cell r="AY1" t="str">
            <v>UNITS</v>
          </cell>
          <cell r="AZ1" t="str">
            <v>Hold Comment</v>
          </cell>
          <cell r="BA1" t="str">
            <v>Traditional-Non-Traditional</v>
          </cell>
          <cell r="BB1" t="str">
            <v>Deal Filter</v>
          </cell>
          <cell r="BC1" t="str">
            <v>DealID</v>
          </cell>
        </row>
      </sheetData>
      <sheetData sheetId="8" refreshError="1"/>
      <sheetData sheetId="9" refreshError="1"/>
      <sheetData sheetId="10" refreshError="1"/>
      <sheetData sheetId="11" refreshError="1"/>
      <sheetData sheetId="12" refreshError="1"/>
      <sheetData sheetId="13" refreshError="1">
        <row r="1">
          <cell r="A1" t="str">
            <v>CA</v>
          </cell>
        </row>
        <row r="2">
          <cell r="A2" t="str">
            <v>NV</v>
          </cell>
        </row>
        <row r="3">
          <cell r="A3" t="str">
            <v>CA</v>
          </cell>
        </row>
        <row r="4">
          <cell r="A4" t="str">
            <v>CA</v>
          </cell>
        </row>
        <row r="5">
          <cell r="A5" t="str">
            <v>CA</v>
          </cell>
        </row>
        <row r="6">
          <cell r="A6" t="str">
            <v>CA</v>
          </cell>
        </row>
        <row r="7">
          <cell r="A7" t="str">
            <v>WA</v>
          </cell>
        </row>
        <row r="8">
          <cell r="A8" t="str">
            <v>WA</v>
          </cell>
        </row>
        <row r="9">
          <cell r="A9" t="str">
            <v>CA</v>
          </cell>
        </row>
        <row r="10">
          <cell r="A10" t="str">
            <v>OR</v>
          </cell>
        </row>
        <row r="11">
          <cell r="A11" t="str">
            <v>CA</v>
          </cell>
        </row>
        <row r="12">
          <cell r="A12" t="str">
            <v>WA</v>
          </cell>
        </row>
        <row r="13">
          <cell r="A13" t="str">
            <v>CA</v>
          </cell>
        </row>
        <row r="14">
          <cell r="A14" t="str">
            <v>VI</v>
          </cell>
        </row>
        <row r="15">
          <cell r="A15" t="str">
            <v>OR</v>
          </cell>
        </row>
        <row r="16">
          <cell r="A16" t="str">
            <v>NV</v>
          </cell>
        </row>
        <row r="17">
          <cell r="A17" t="str">
            <v>AK</v>
          </cell>
        </row>
        <row r="18">
          <cell r="A18" t="str">
            <v>MT</v>
          </cell>
        </row>
        <row r="19">
          <cell r="A19" t="str">
            <v>CA</v>
          </cell>
        </row>
        <row r="20">
          <cell r="A20" t="str">
            <v>AK</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otnotes"/>
      <sheetName val="Unclosed Loans"/>
      <sheetName val="Dropped loans"/>
      <sheetName val="Group Table Prosup"/>
      <sheetName val="Groups"/>
      <sheetName val="ACR Schedule"/>
      <sheetName val="Servicing check"/>
      <sheetName val="additional coll, reserve &amp; TICS"/>
      <sheetName val="Environ para"/>
      <sheetName val="Large Loans"/>
      <sheetName val="Loan % #'s  Groups"/>
      <sheetName val="Acct. Tape"/>
      <sheetName val="Net Coupons"/>
      <sheetName val="All IN DSCRs &amp; LTV  Group 1"/>
      <sheetName val="All IN DSCRs &amp; LTV combined"/>
      <sheetName val="Book Text working"/>
      <sheetName val="Prosup"/>
      <sheetName val="Prosup Tables"/>
      <sheetName val="Strats pool breakout"/>
      <sheetName val="Strats"/>
      <sheetName val="Prop Strats"/>
      <sheetName val="Loan Strats"/>
      <sheetName val="Prop Strat Feed"/>
      <sheetName val="Loan Strat Feed"/>
      <sheetName val="Appendix A"/>
      <sheetName val="Appendix C Live"/>
      <sheetName val="Appendix B Live"/>
      <sheetName val="Disclaimer Black"/>
      <sheetName val="Disclaimer R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Moody's Pop-up"/>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up"/>
      <sheetName val="reserve detail"/>
      <sheetName val="ImportFile"/>
      <sheetName val="reserve detail2"/>
      <sheetName val="Strategy"/>
      <sheetName val="newamos"/>
      <sheetName val="Impound Data"/>
      <sheetName val="AMOS Compare"/>
      <sheetName val="AMOS Impounds Query"/>
      <sheetName val="Sheet2"/>
      <sheetName val="Sheet3"/>
      <sheetName val="Tape Compare"/>
      <sheetName val="tape"/>
      <sheetName val="Sheet1"/>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s"/>
      <sheetName val="Rollup"/>
      <sheetName val="Price"/>
      <sheetName val="Hedge"/>
      <sheetName val="Futures"/>
      <sheetName val="CoupControl"/>
      <sheetName val="Coupons"/>
      <sheetName val="Classes"/>
      <sheetName val="Daily Review"/>
      <sheetName val="Gain History"/>
      <sheetName val="Swap Pmts Loan Acct 3-3-0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BW2Tape"/>
      <sheetName val="Moodys CF tape Output"/>
      <sheetName val="MSA LISTING"/>
      <sheetName val="qryAccountingTapePBW2"/>
      <sheetName val="PBW Tape"/>
      <sheetName val="Annex A"/>
      <sheetName val="Exceptions 1"/>
      <sheetName val="Missing_UAV_Comments 1"/>
      <sheetName val="Sheet2"/>
      <sheetName val="Moodys CF tape Output old"/>
      <sheetName val="ltblTapeCashFlowMoody"/>
      <sheetName val="ltbltape"/>
      <sheetName val="LosVallecitos_Otis CF"/>
      <sheetName val="Los Vallecitos_Otis"/>
      <sheetName val="Sheet1"/>
      <sheetName val="Prop Mgmt"/>
      <sheetName val="qryAccountingTapeTOP8formatted"/>
      <sheetName val="qryTapeMoodyOutput_format"/>
      <sheetName val="Strategy_011503"/>
      <sheetName val="Shotgun"/>
      <sheetName val="TOP6"/>
      <sheetName val="Pru"/>
      <sheetName val="PRELIM"/>
      <sheetName val="flood_080802"/>
      <sheetName val="qryAccountingTapeTOP8"/>
      <sheetName val="Sheet3"/>
    </sheetNames>
    <sheetDataSet>
      <sheetData sheetId="0" refreshError="1"/>
      <sheetData sheetId="1" refreshError="1">
        <row r="1">
          <cell r="A1" t="str">
            <v>LoanNum</v>
          </cell>
          <cell r="B1" t="str">
            <v>Control.LoanID</v>
          </cell>
          <cell r="C1" t="str">
            <v>valTab</v>
          </cell>
          <cell r="D1" t="str">
            <v>Field1</v>
          </cell>
          <cell r="E1" t="str">
            <v>ltblTapeCashFlowMoody.LoanID</v>
          </cell>
          <cell r="F1" t="str">
            <v>Year1</v>
          </cell>
          <cell r="G1" t="str">
            <v>Year2</v>
          </cell>
          <cell r="H1" t="str">
            <v>Year3</v>
          </cell>
          <cell r="I1" t="str">
            <v>YearUW</v>
          </cell>
          <cell r="J1" t="str">
            <v>GPR1</v>
          </cell>
          <cell r="K1" t="str">
            <v>GPR2</v>
          </cell>
          <cell r="L1" t="str">
            <v>GPR3</v>
          </cell>
          <cell r="M1" t="str">
            <v>GPRAppr</v>
          </cell>
          <cell r="N1" t="str">
            <v>GPRUW</v>
          </cell>
          <cell r="O1" t="str">
            <v>BaseRent1</v>
          </cell>
          <cell r="P1" t="str">
            <v>BaseRent2</v>
          </cell>
          <cell r="Q1" t="str">
            <v>BaseRent3</v>
          </cell>
          <cell r="R1" t="str">
            <v>BaseRentAppr</v>
          </cell>
          <cell r="S1" t="str">
            <v>BaseRentUW</v>
          </cell>
          <cell r="T1" t="str">
            <v>PctRents1</v>
          </cell>
          <cell r="U1" t="str">
            <v>PctRents2</v>
          </cell>
          <cell r="V1" t="str">
            <v>PctRents3</v>
          </cell>
          <cell r="W1" t="str">
            <v>PctRentsAppr</v>
          </cell>
          <cell r="X1" t="str">
            <v>PctRentsUW</v>
          </cell>
          <cell r="Y1" t="str">
            <v>ExpRecovery1</v>
          </cell>
          <cell r="Z1" t="str">
            <v>ExpRecovery2</v>
          </cell>
          <cell r="AA1" t="str">
            <v>ExpRecovery3</v>
          </cell>
          <cell r="AB1" t="str">
            <v>ExpRecoveryAppr</v>
          </cell>
          <cell r="AC1" t="str">
            <v>ExpRecoveryUW</v>
          </cell>
          <cell r="AD1" t="str">
            <v>Concessions1</v>
          </cell>
          <cell r="AE1" t="str">
            <v>Concessions2</v>
          </cell>
          <cell r="AF1" t="str">
            <v>Concessions3</v>
          </cell>
          <cell r="AG1" t="str">
            <v>ConcessionsAppr</v>
          </cell>
          <cell r="AH1" t="str">
            <v>ConcessionsUW</v>
          </cell>
          <cell r="AI1" t="str">
            <v>Vacancy1</v>
          </cell>
          <cell r="AJ1" t="str">
            <v>Vacancy2</v>
          </cell>
          <cell r="AK1" t="str">
            <v>Vacancy3</v>
          </cell>
          <cell r="AL1" t="str">
            <v>VacancyAppr</v>
          </cell>
          <cell r="AM1" t="str">
            <v>VacancyUW</v>
          </cell>
          <cell r="AN1" t="str">
            <v>OtherInc1</v>
          </cell>
          <cell r="AO1" t="str">
            <v>OtherInc2</v>
          </cell>
          <cell r="AP1" t="str">
            <v>OtherInc3</v>
          </cell>
          <cell r="AQ1" t="str">
            <v>OtherIncAppr</v>
          </cell>
          <cell r="AR1" t="str">
            <v>OtherIncUW</v>
          </cell>
          <cell r="AS1" t="str">
            <v>EGI1</v>
          </cell>
          <cell r="AT1" t="str">
            <v>EGI2</v>
          </cell>
          <cell r="AU1" t="str">
            <v>EGI3</v>
          </cell>
          <cell r="AV1" t="str">
            <v>EGIAppr</v>
          </cell>
          <cell r="AW1" t="str">
            <v>EGIUW</v>
          </cell>
          <cell r="AX1" t="str">
            <v>Tax1</v>
          </cell>
          <cell r="AY1" t="str">
            <v>Tax2</v>
          </cell>
          <cell r="AZ1" t="str">
            <v>Tax3</v>
          </cell>
          <cell r="BA1" t="str">
            <v>TaxAppr</v>
          </cell>
          <cell r="BB1" t="str">
            <v>TaxUW</v>
          </cell>
          <cell r="BC1" t="str">
            <v>Ins1</v>
          </cell>
          <cell r="BD1" t="str">
            <v>Ins2</v>
          </cell>
          <cell r="BE1" t="str">
            <v>Ins3</v>
          </cell>
          <cell r="BF1" t="str">
            <v>InsAppr</v>
          </cell>
          <cell r="BG1" t="str">
            <v>InsUW</v>
          </cell>
          <cell r="BH1" t="str">
            <v>Util1</v>
          </cell>
          <cell r="BI1" t="str">
            <v>Util2</v>
          </cell>
          <cell r="BJ1" t="str">
            <v>Util3</v>
          </cell>
          <cell r="BK1" t="str">
            <v>UtilAppr</v>
          </cell>
          <cell r="BL1" t="str">
            <v>UtilUW</v>
          </cell>
          <cell r="BM1" t="str">
            <v>Repairs1</v>
          </cell>
          <cell r="BN1" t="str">
            <v>Repairs2</v>
          </cell>
          <cell r="BO1" t="str">
            <v>Repairs3</v>
          </cell>
          <cell r="BP1" t="str">
            <v>RepairsAppr</v>
          </cell>
          <cell r="BQ1" t="str">
            <v>RepairsUW</v>
          </cell>
          <cell r="BR1" t="str">
            <v>GroundLeasePay1</v>
          </cell>
          <cell r="BS1" t="str">
            <v>GroundLeasePay2</v>
          </cell>
          <cell r="BT1" t="str">
            <v>GroundLeasePay3</v>
          </cell>
          <cell r="BU1" t="str">
            <v>GroundLeasePayAppr</v>
          </cell>
          <cell r="BV1" t="str">
            <v>GroundLeasePayUW</v>
          </cell>
          <cell r="BW1" t="str">
            <v>Janitorial1</v>
          </cell>
          <cell r="BX1" t="str">
            <v>Janitorial2</v>
          </cell>
          <cell r="BY1" t="str">
            <v>Janitorial3</v>
          </cell>
          <cell r="BZ1" t="str">
            <v>JanitorialAppr</v>
          </cell>
          <cell r="CA1" t="str">
            <v>JanitorialUW</v>
          </cell>
          <cell r="CB1" t="str">
            <v>CAM1</v>
          </cell>
          <cell r="CC1" t="str">
            <v>CAM2</v>
          </cell>
          <cell r="CD1" t="str">
            <v>CAM3</v>
          </cell>
          <cell r="CE1" t="str">
            <v>CAMAppr</v>
          </cell>
          <cell r="CF1" t="str">
            <v>CAMUW</v>
          </cell>
          <cell r="CG1" t="str">
            <v>Mgmt1</v>
          </cell>
          <cell r="CH1" t="str">
            <v>Mgmt2</v>
          </cell>
          <cell r="CI1" t="str">
            <v>Mgmt3</v>
          </cell>
          <cell r="CJ1" t="str">
            <v>MgmtAppr</v>
          </cell>
          <cell r="CK1" t="str">
            <v>MgmtUW</v>
          </cell>
          <cell r="CL1" t="str">
            <v>Legal1</v>
          </cell>
          <cell r="CM1" t="str">
            <v>Legal2</v>
          </cell>
          <cell r="CN1" t="str">
            <v>Legal3</v>
          </cell>
          <cell r="CO1" t="str">
            <v>LegalAppr</v>
          </cell>
          <cell r="CP1" t="str">
            <v>LegalUW</v>
          </cell>
          <cell r="CQ1" t="str">
            <v>Payroll1</v>
          </cell>
          <cell r="CR1" t="str">
            <v>Payroll2</v>
          </cell>
          <cell r="CS1" t="str">
            <v>Payroll3</v>
          </cell>
          <cell r="CT1" t="str">
            <v>PayrollAppr</v>
          </cell>
          <cell r="CU1" t="str">
            <v>PayrollUW</v>
          </cell>
          <cell r="CV1" t="str">
            <v>OtherAdmin1</v>
          </cell>
          <cell r="CW1" t="str">
            <v>OtherAdmin2</v>
          </cell>
          <cell r="CX1" t="str">
            <v>OtherAdmin3</v>
          </cell>
          <cell r="CY1" t="str">
            <v>OtherAdminAppr</v>
          </cell>
          <cell r="CZ1" t="str">
            <v>OtherAdminUW</v>
          </cell>
          <cell r="DA1" t="str">
            <v>GenOpExp1</v>
          </cell>
          <cell r="DB1" t="str">
            <v>GenOpExp2</v>
          </cell>
          <cell r="DC1" t="str">
            <v>GenOpExp3</v>
          </cell>
          <cell r="DD1" t="str">
            <v>GenOpExpAppr</v>
          </cell>
          <cell r="DE1" t="str">
            <v>GenOpExpUW</v>
          </cell>
          <cell r="DF1" t="str">
            <v>Adv1</v>
          </cell>
          <cell r="DG1" t="str">
            <v>Adv2</v>
          </cell>
          <cell r="DH1" t="str">
            <v>Adv3</v>
          </cell>
          <cell r="DI1" t="str">
            <v>AdvAppr</v>
          </cell>
          <cell r="DJ1" t="str">
            <v>AdvUW</v>
          </cell>
          <cell r="DK1" t="str">
            <v>Prof1</v>
          </cell>
          <cell r="DL1" t="str">
            <v>Prof2</v>
          </cell>
          <cell r="DM1" t="str">
            <v>Prof3</v>
          </cell>
          <cell r="DN1" t="str">
            <v>ProfAppr</v>
          </cell>
          <cell r="DO1" t="str">
            <v>ProfUW</v>
          </cell>
          <cell r="DP1" t="str">
            <v>OtherExp1</v>
          </cell>
          <cell r="DQ1" t="str">
            <v>OtherExp2</v>
          </cell>
          <cell r="DR1" t="str">
            <v>OtherExp3</v>
          </cell>
          <cell r="DS1" t="str">
            <v>OtherExpAppr</v>
          </cell>
          <cell r="DT1" t="str">
            <v>OtherExpUW</v>
          </cell>
          <cell r="DU1" t="str">
            <v>TotalExp1</v>
          </cell>
          <cell r="DV1" t="str">
            <v>TotalExp2</v>
          </cell>
          <cell r="DW1" t="str">
            <v>TotalExp3</v>
          </cell>
          <cell r="DX1" t="str">
            <v>TotalExpAppr</v>
          </cell>
          <cell r="DY1" t="str">
            <v>TotalExpUW</v>
          </cell>
          <cell r="DZ1" t="str">
            <v>NOI1</v>
          </cell>
          <cell r="EA1" t="str">
            <v>NOI2</v>
          </cell>
          <cell r="EB1" t="str">
            <v>NOI3</v>
          </cell>
          <cell r="EC1" t="str">
            <v>NOIAppr</v>
          </cell>
          <cell r="ED1" t="str">
            <v>NOIUW</v>
          </cell>
          <cell r="EE1" t="str">
            <v>LC1</v>
          </cell>
          <cell r="EF1" t="str">
            <v>LC2</v>
          </cell>
          <cell r="EG1" t="str">
            <v>LC3</v>
          </cell>
          <cell r="EH1" t="str">
            <v>LCAppr</v>
          </cell>
          <cell r="EI1" t="str">
            <v>LCUW</v>
          </cell>
          <cell r="EJ1" t="str">
            <v>TI1</v>
          </cell>
          <cell r="EK1" t="str">
            <v>TI2</v>
          </cell>
          <cell r="EL1" t="str">
            <v>TI3</v>
          </cell>
          <cell r="EM1" t="str">
            <v>TIAppr</v>
          </cell>
          <cell r="EN1" t="str">
            <v>TIUW</v>
          </cell>
          <cell r="EO1" t="str">
            <v>TILC1</v>
          </cell>
          <cell r="EP1" t="str">
            <v>TILC2</v>
          </cell>
          <cell r="EQ1" t="str">
            <v>TILC3</v>
          </cell>
          <cell r="ER1" t="str">
            <v>TILCAppr</v>
          </cell>
          <cell r="ES1" t="str">
            <v>TILCUW</v>
          </cell>
          <cell r="ET1" t="str">
            <v>Capex1</v>
          </cell>
          <cell r="EU1" t="str">
            <v>Capex2</v>
          </cell>
          <cell r="EV1" t="str">
            <v>Capex3</v>
          </cell>
          <cell r="EW1" t="str">
            <v>CapexAppr</v>
          </cell>
          <cell r="EX1" t="str">
            <v>CapexUW</v>
          </cell>
          <cell r="EY1" t="str">
            <v>Reserve1</v>
          </cell>
          <cell r="EZ1" t="str">
            <v>Reserve2</v>
          </cell>
          <cell r="FA1" t="str">
            <v>Reserve3</v>
          </cell>
          <cell r="FB1" t="str">
            <v>ReserveAppr</v>
          </cell>
          <cell r="FC1" t="str">
            <v>ReserveUW</v>
          </cell>
          <cell r="FD1" t="str">
            <v>TotalCap1</v>
          </cell>
          <cell r="FE1" t="str">
            <v>TotalCap2</v>
          </cell>
          <cell r="FF1" t="str">
            <v>TotalCap3</v>
          </cell>
          <cell r="FG1" t="str">
            <v>TotalCapAppr</v>
          </cell>
          <cell r="FH1" t="str">
            <v>TotalCapUW</v>
          </cell>
          <cell r="FI1" t="str">
            <v>NCF1</v>
          </cell>
          <cell r="FJ1" t="str">
            <v>NCF2</v>
          </cell>
          <cell r="FK1" t="str">
            <v>NCF3</v>
          </cell>
          <cell r="FL1" t="str">
            <v>NCFAppr</v>
          </cell>
          <cell r="FM1" t="str">
            <v>NCFUW</v>
          </cell>
          <cell r="FN1" t="str">
            <v>NcfDscr1</v>
          </cell>
          <cell r="FO1" t="str">
            <v>NcfDscr2</v>
          </cell>
          <cell r="FP1" t="str">
            <v>NcfDscr3</v>
          </cell>
          <cell r="FQ1" t="str">
            <v>NcfDscrAppr</v>
          </cell>
          <cell r="FR1" t="str">
            <v>NcfDscrUW</v>
          </cell>
          <cell r="FS1" t="str">
            <v>Rooms1</v>
          </cell>
          <cell r="FT1" t="str">
            <v>Rooms2</v>
          </cell>
          <cell r="FU1" t="str">
            <v>Rooms3</v>
          </cell>
          <cell r="FV1" t="str">
            <v>RoomsAppr</v>
          </cell>
          <cell r="FW1" t="str">
            <v>RoomsUW</v>
          </cell>
          <cell r="FX1" t="str">
            <v>Food1</v>
          </cell>
          <cell r="FY1" t="str">
            <v>Food2</v>
          </cell>
          <cell r="FZ1" t="str">
            <v>Food3</v>
          </cell>
          <cell r="GA1" t="str">
            <v>FoodAppr</v>
          </cell>
          <cell r="GB1" t="str">
            <v>FoodUW</v>
          </cell>
          <cell r="GC1" t="str">
            <v>Telephone1</v>
          </cell>
          <cell r="GD1" t="str">
            <v>Telephone2</v>
          </cell>
          <cell r="GE1" t="str">
            <v>Telephone3</v>
          </cell>
          <cell r="GF1" t="str">
            <v>TelephoneAppr</v>
          </cell>
          <cell r="GG1" t="str">
            <v>TelephoneUW</v>
          </cell>
          <cell r="GH1" t="str">
            <v>RoomsExp1</v>
          </cell>
          <cell r="GI1" t="str">
            <v>RoomsExp2</v>
          </cell>
          <cell r="GJ1" t="str">
            <v>RoomsExp3</v>
          </cell>
          <cell r="GK1" t="str">
            <v>RoomsExpAppr</v>
          </cell>
          <cell r="GL1" t="str">
            <v>RoomsExpUW</v>
          </cell>
          <cell r="GM1" t="str">
            <v>FoodExp1</v>
          </cell>
          <cell r="GN1" t="str">
            <v>FoodExp2</v>
          </cell>
          <cell r="GO1" t="str">
            <v>FoodExp3</v>
          </cell>
          <cell r="GP1" t="str">
            <v>FoodExpAppr</v>
          </cell>
          <cell r="GQ1" t="str">
            <v>FoodExpUW</v>
          </cell>
          <cell r="GR1" t="str">
            <v>TelephoneExp1</v>
          </cell>
          <cell r="GS1" t="str">
            <v>TelephoneExp2</v>
          </cell>
          <cell r="GT1" t="str">
            <v>TelephoneExp3</v>
          </cell>
          <cell r="GU1" t="str">
            <v>TelephoneExpAppr</v>
          </cell>
          <cell r="GV1" t="str">
            <v>TelephoneExpUW</v>
          </cell>
          <cell r="GW1" t="str">
            <v>FranchiseFee1</v>
          </cell>
          <cell r="GX1" t="str">
            <v>FranchiseFee2</v>
          </cell>
          <cell r="GY1" t="str">
            <v>FranchiseFee3</v>
          </cell>
          <cell r="GZ1" t="str">
            <v>FranchiseFeeAppr</v>
          </cell>
          <cell r="HA1" t="str">
            <v>FranchiseFeeUW</v>
          </cell>
          <cell r="HB1" t="str">
            <v>HotelOtherExp1</v>
          </cell>
          <cell r="HC1" t="str">
            <v>HotelOtherExp2</v>
          </cell>
          <cell r="HD1" t="str">
            <v>HotelOtherExp3</v>
          </cell>
          <cell r="HE1" t="str">
            <v>HotelOtherExpAppr</v>
          </cell>
          <cell r="HF1" t="str">
            <v>HotelOtherExpUW</v>
          </cell>
          <cell r="HG1" t="str">
            <v>OtherFixed1</v>
          </cell>
          <cell r="HH1" t="str">
            <v>OtherFixed2</v>
          </cell>
          <cell r="HI1" t="str">
            <v>OtherFixed3</v>
          </cell>
          <cell r="HJ1" t="str">
            <v>OtherFixedAppr</v>
          </cell>
          <cell r="HK1" t="str">
            <v>OtherFixedUW</v>
          </cell>
          <cell r="HL1" t="str">
            <v>OtherFlow1</v>
          </cell>
          <cell r="HM1" t="str">
            <v>OtherFlow2</v>
          </cell>
          <cell r="HN1" t="str">
            <v>OtherFlow3</v>
          </cell>
          <cell r="HO1" t="str">
            <v>OtherFlowAppr</v>
          </cell>
          <cell r="HP1" t="str">
            <v>OtherFlowUW</v>
          </cell>
          <cell r="HQ1" t="str">
            <v>EGI0</v>
          </cell>
          <cell r="HR1" t="str">
            <v>OpExp0</v>
          </cell>
          <cell r="HS1" t="str">
            <v>Year0</v>
          </cell>
          <cell r="HT1" t="str">
            <v>NOI0</v>
          </cell>
          <cell r="HU1" t="str">
            <v>NCF0</v>
          </cell>
          <cell r="HV1" t="str">
            <v>TotalExp0</v>
          </cell>
          <cell r="HW1" t="str">
            <v>Capex0</v>
          </cell>
          <cell r="HX1" t="str">
            <v>TILC0</v>
          </cell>
          <cell r="HY1" t="str">
            <v>Reserve0</v>
          </cell>
          <cell r="HZ1" t="str">
            <v>GOE2</v>
          </cell>
          <cell r="IA1" t="str">
            <v>GOE3</v>
          </cell>
          <cell r="IB1" t="str">
            <v>GOEUW</v>
          </cell>
          <cell r="IC1" t="str">
            <v>UWVacancyPCT</v>
          </cell>
        </row>
        <row r="2">
          <cell r="A2">
            <v>310900848</v>
          </cell>
          <cell r="B2">
            <v>1309</v>
          </cell>
          <cell r="C2">
            <v>0</v>
          </cell>
          <cell r="D2" t="str">
            <v/>
          </cell>
          <cell r="E2">
            <v>1309</v>
          </cell>
          <cell r="F2" t="str">
            <v/>
          </cell>
          <cell r="G2" t="str">
            <v/>
          </cell>
          <cell r="H2" t="str">
            <v/>
          </cell>
          <cell r="I2" t="str">
            <v/>
          </cell>
          <cell r="J2">
            <v>0</v>
          </cell>
          <cell r="K2">
            <v>0</v>
          </cell>
          <cell r="L2">
            <v>0</v>
          </cell>
          <cell r="M2">
            <v>1347059</v>
          </cell>
          <cell r="N2">
            <v>1342143</v>
          </cell>
          <cell r="O2">
            <v>0</v>
          </cell>
          <cell r="P2">
            <v>0</v>
          </cell>
          <cell r="Q2">
            <v>0</v>
          </cell>
          <cell r="R2">
            <v>0</v>
          </cell>
          <cell r="S2">
            <v>0</v>
          </cell>
          <cell r="T2">
            <v>0</v>
          </cell>
          <cell r="U2">
            <v>0</v>
          </cell>
          <cell r="V2">
            <v>0</v>
          </cell>
          <cell r="W2">
            <v>0</v>
          </cell>
          <cell r="X2">
            <v>0</v>
          </cell>
          <cell r="Y2">
            <v>0</v>
          </cell>
          <cell r="Z2">
            <v>0</v>
          </cell>
          <cell r="AA2">
            <v>0</v>
          </cell>
          <cell r="AB2">
            <v>385620</v>
          </cell>
          <cell r="AC2">
            <v>385620</v>
          </cell>
          <cell r="AD2">
            <v>0</v>
          </cell>
          <cell r="AE2">
            <v>0</v>
          </cell>
          <cell r="AF2">
            <v>0</v>
          </cell>
          <cell r="AG2">
            <v>0</v>
          </cell>
          <cell r="AH2">
            <v>0</v>
          </cell>
          <cell r="AI2">
            <v>0</v>
          </cell>
          <cell r="AJ2">
            <v>0</v>
          </cell>
          <cell r="AK2">
            <v>0</v>
          </cell>
          <cell r="AL2">
            <v>24885</v>
          </cell>
          <cell r="AM2">
            <v>216875.5</v>
          </cell>
          <cell r="AN2">
            <v>0</v>
          </cell>
          <cell r="AO2">
            <v>0</v>
          </cell>
          <cell r="AP2">
            <v>0</v>
          </cell>
          <cell r="AQ2">
            <v>0</v>
          </cell>
          <cell r="AR2">
            <v>0</v>
          </cell>
          <cell r="AS2">
            <v>0</v>
          </cell>
          <cell r="AT2">
            <v>0</v>
          </cell>
          <cell r="AU2">
            <v>0</v>
          </cell>
          <cell r="AV2">
            <v>1707794</v>
          </cell>
          <cell r="AW2">
            <v>1510887</v>
          </cell>
          <cell r="AX2">
            <v>0</v>
          </cell>
          <cell r="AY2">
            <v>0</v>
          </cell>
          <cell r="AZ2">
            <v>0</v>
          </cell>
          <cell r="BA2">
            <v>155480</v>
          </cell>
          <cell r="BB2">
            <v>155480</v>
          </cell>
          <cell r="BC2">
            <v>0</v>
          </cell>
          <cell r="BD2">
            <v>0</v>
          </cell>
          <cell r="BE2">
            <v>0</v>
          </cell>
          <cell r="BF2">
            <v>21708</v>
          </cell>
          <cell r="BG2">
            <v>21708</v>
          </cell>
          <cell r="BH2">
            <v>0</v>
          </cell>
          <cell r="BI2">
            <v>0</v>
          </cell>
          <cell r="BJ2">
            <v>0</v>
          </cell>
          <cell r="BK2">
            <v>0</v>
          </cell>
          <cell r="BL2">
            <v>0</v>
          </cell>
          <cell r="BM2">
            <v>0</v>
          </cell>
          <cell r="BN2">
            <v>0</v>
          </cell>
          <cell r="BO2">
            <v>0</v>
          </cell>
          <cell r="BP2">
            <v>217088</v>
          </cell>
          <cell r="BQ2">
            <v>217088</v>
          </cell>
          <cell r="BR2">
            <v>0</v>
          </cell>
          <cell r="BS2">
            <v>0</v>
          </cell>
          <cell r="BT2">
            <v>0</v>
          </cell>
          <cell r="BU2">
            <v>0</v>
          </cell>
          <cell r="BV2">
            <v>0</v>
          </cell>
          <cell r="BW2">
            <v>0</v>
          </cell>
          <cell r="BX2">
            <v>0</v>
          </cell>
          <cell r="BY2">
            <v>0</v>
          </cell>
          <cell r="BZ2">
            <v>0</v>
          </cell>
          <cell r="CA2">
            <v>0</v>
          </cell>
          <cell r="CB2">
            <v>0</v>
          </cell>
          <cell r="CC2">
            <v>0</v>
          </cell>
          <cell r="CD2">
            <v>0</v>
          </cell>
          <cell r="CE2">
            <v>0</v>
          </cell>
          <cell r="CF2">
            <v>217088</v>
          </cell>
          <cell r="CG2">
            <v>0</v>
          </cell>
          <cell r="CH2">
            <v>0</v>
          </cell>
          <cell r="CI2">
            <v>0</v>
          </cell>
          <cell r="CJ2">
            <v>68312</v>
          </cell>
          <cell r="CK2">
            <v>60435.5</v>
          </cell>
          <cell r="CL2">
            <v>0</v>
          </cell>
          <cell r="CM2">
            <v>0</v>
          </cell>
          <cell r="CN2">
            <v>0</v>
          </cell>
          <cell r="CO2">
            <v>0</v>
          </cell>
          <cell r="CP2">
            <v>0</v>
          </cell>
          <cell r="CQ2">
            <v>0</v>
          </cell>
          <cell r="CR2">
            <v>0</v>
          </cell>
          <cell r="CS2">
            <v>0</v>
          </cell>
          <cell r="CT2">
            <v>0</v>
          </cell>
          <cell r="CU2">
            <v>0</v>
          </cell>
          <cell r="CV2">
            <v>0</v>
          </cell>
          <cell r="CW2">
            <v>0</v>
          </cell>
          <cell r="CX2">
            <v>0</v>
          </cell>
          <cell r="CY2">
            <v>0</v>
          </cell>
          <cell r="CZ2">
            <v>0</v>
          </cell>
          <cell r="DA2">
            <v>0</v>
          </cell>
          <cell r="DB2">
            <v>0</v>
          </cell>
          <cell r="DC2">
            <v>0</v>
          </cell>
          <cell r="DD2">
            <v>217088</v>
          </cell>
          <cell r="DE2">
            <v>217088</v>
          </cell>
          <cell r="DF2">
            <v>0</v>
          </cell>
          <cell r="DG2">
            <v>0</v>
          </cell>
          <cell r="DH2">
            <v>0</v>
          </cell>
          <cell r="DI2">
            <v>0</v>
          </cell>
          <cell r="DJ2">
            <v>0</v>
          </cell>
          <cell r="DK2">
            <v>0</v>
          </cell>
          <cell r="DL2">
            <v>0</v>
          </cell>
          <cell r="DM2">
            <v>0</v>
          </cell>
          <cell r="DN2">
            <v>0</v>
          </cell>
          <cell r="DO2">
            <v>0</v>
          </cell>
          <cell r="DP2">
            <v>0</v>
          </cell>
          <cell r="DQ2">
            <v>0</v>
          </cell>
          <cell r="DR2">
            <v>0</v>
          </cell>
          <cell r="DS2">
            <v>0</v>
          </cell>
          <cell r="DT2">
            <v>0</v>
          </cell>
          <cell r="DU2">
            <v>0</v>
          </cell>
          <cell r="DV2">
            <v>0</v>
          </cell>
          <cell r="DW2">
            <v>0</v>
          </cell>
          <cell r="DX2">
            <v>462588</v>
          </cell>
          <cell r="DY2">
            <v>454711.5</v>
          </cell>
          <cell r="DZ2">
            <v>0</v>
          </cell>
          <cell r="EA2">
            <v>0</v>
          </cell>
          <cell r="EB2">
            <v>0</v>
          </cell>
          <cell r="EC2">
            <v>1245206</v>
          </cell>
          <cell r="ED2">
            <v>1056176</v>
          </cell>
          <cell r="EE2">
            <v>0</v>
          </cell>
          <cell r="EF2">
            <v>0</v>
          </cell>
          <cell r="EG2">
            <v>0</v>
          </cell>
          <cell r="EH2">
            <v>25372</v>
          </cell>
          <cell r="EI2">
            <v>24400</v>
          </cell>
          <cell r="EJ2">
            <v>0</v>
          </cell>
          <cell r="EK2">
            <v>0</v>
          </cell>
          <cell r="EL2">
            <v>0</v>
          </cell>
          <cell r="EM2">
            <v>12211</v>
          </cell>
          <cell r="EN2">
            <v>13800</v>
          </cell>
          <cell r="EO2">
            <v>0</v>
          </cell>
          <cell r="EP2">
            <v>0</v>
          </cell>
          <cell r="EQ2">
            <v>0</v>
          </cell>
          <cell r="ER2">
            <v>37583</v>
          </cell>
          <cell r="ES2">
            <v>38200</v>
          </cell>
          <cell r="ET2">
            <v>0</v>
          </cell>
          <cell r="EU2">
            <v>0</v>
          </cell>
          <cell r="EV2">
            <v>0</v>
          </cell>
          <cell r="EW2">
            <v>0</v>
          </cell>
          <cell r="EX2">
            <v>0</v>
          </cell>
          <cell r="EY2">
            <v>0</v>
          </cell>
          <cell r="EZ2">
            <v>0</v>
          </cell>
          <cell r="FA2">
            <v>0</v>
          </cell>
          <cell r="FB2">
            <v>7236</v>
          </cell>
          <cell r="FC2">
            <v>10667.7</v>
          </cell>
          <cell r="FD2">
            <v>0</v>
          </cell>
          <cell r="FE2">
            <v>0</v>
          </cell>
          <cell r="FF2">
            <v>0</v>
          </cell>
          <cell r="FG2">
            <v>7236</v>
          </cell>
          <cell r="FH2">
            <v>10667.7</v>
          </cell>
          <cell r="FI2">
            <v>0</v>
          </cell>
          <cell r="FJ2">
            <v>0</v>
          </cell>
          <cell r="FK2">
            <v>0</v>
          </cell>
          <cell r="FL2">
            <v>1200387</v>
          </cell>
          <cell r="FM2">
            <v>1007308</v>
          </cell>
          <cell r="FN2">
            <v>0</v>
          </cell>
          <cell r="FO2">
            <v>0</v>
          </cell>
          <cell r="FP2">
            <v>0</v>
          </cell>
          <cell r="FQ2">
            <v>1.756767</v>
          </cell>
          <cell r="FR2">
            <v>1.4741960000000001</v>
          </cell>
          <cell r="FS2">
            <v>0</v>
          </cell>
          <cell r="FT2">
            <v>0</v>
          </cell>
          <cell r="FU2">
            <v>0</v>
          </cell>
          <cell r="FV2">
            <v>0</v>
          </cell>
          <cell r="FW2">
            <v>0</v>
          </cell>
          <cell r="FX2">
            <v>0</v>
          </cell>
          <cell r="FY2">
            <v>0</v>
          </cell>
          <cell r="FZ2">
            <v>0</v>
          </cell>
          <cell r="GA2">
            <v>0</v>
          </cell>
          <cell r="GB2">
            <v>0</v>
          </cell>
          <cell r="GC2">
            <v>0</v>
          </cell>
          <cell r="GD2">
            <v>0</v>
          </cell>
          <cell r="GE2">
            <v>0</v>
          </cell>
          <cell r="GF2">
            <v>0</v>
          </cell>
          <cell r="GG2">
            <v>0</v>
          </cell>
          <cell r="GH2">
            <v>0</v>
          </cell>
          <cell r="GI2">
            <v>0</v>
          </cell>
          <cell r="GJ2">
            <v>0</v>
          </cell>
          <cell r="GK2">
            <v>0</v>
          </cell>
          <cell r="GL2">
            <v>0</v>
          </cell>
          <cell r="GM2">
            <v>0</v>
          </cell>
          <cell r="GN2">
            <v>0</v>
          </cell>
          <cell r="GO2">
            <v>0</v>
          </cell>
          <cell r="GP2">
            <v>0</v>
          </cell>
          <cell r="GQ2">
            <v>0</v>
          </cell>
          <cell r="GR2">
            <v>0</v>
          </cell>
          <cell r="GS2">
            <v>0</v>
          </cell>
          <cell r="GT2">
            <v>0</v>
          </cell>
          <cell r="GU2">
            <v>0</v>
          </cell>
          <cell r="GV2">
            <v>0</v>
          </cell>
          <cell r="GW2">
            <v>0</v>
          </cell>
          <cell r="GX2">
            <v>0</v>
          </cell>
          <cell r="GY2">
            <v>0</v>
          </cell>
          <cell r="GZ2">
            <v>0</v>
          </cell>
          <cell r="HA2">
            <v>0</v>
          </cell>
          <cell r="HB2">
            <v>0</v>
          </cell>
          <cell r="HC2">
            <v>0</v>
          </cell>
          <cell r="HD2">
            <v>0</v>
          </cell>
          <cell r="HE2">
            <v>0</v>
          </cell>
          <cell r="HF2">
            <v>0</v>
          </cell>
          <cell r="HG2">
            <v>0</v>
          </cell>
          <cell r="HH2">
            <v>0</v>
          </cell>
          <cell r="HI2">
            <v>0</v>
          </cell>
          <cell r="HJ2">
            <v>0</v>
          </cell>
          <cell r="HK2">
            <v>0</v>
          </cell>
          <cell r="HL2">
            <v>0</v>
          </cell>
          <cell r="HM2">
            <v>0</v>
          </cell>
          <cell r="HN2">
            <v>0</v>
          </cell>
          <cell r="HO2">
            <v>0</v>
          </cell>
          <cell r="HP2">
            <v>0</v>
          </cell>
          <cell r="HQ2">
            <v>0</v>
          </cell>
          <cell r="HR2">
            <v>0</v>
          </cell>
          <cell r="HS2" t="str">
            <v/>
          </cell>
          <cell r="HT2">
            <v>0</v>
          </cell>
          <cell r="HU2">
            <v>0</v>
          </cell>
          <cell r="HV2">
            <v>0</v>
          </cell>
          <cell r="HW2">
            <v>0</v>
          </cell>
          <cell r="HX2">
            <v>0</v>
          </cell>
          <cell r="HY2">
            <v>0</v>
          </cell>
          <cell r="HZ2">
            <v>0</v>
          </cell>
          <cell r="IA2">
            <v>0</v>
          </cell>
          <cell r="IB2">
            <v>217088</v>
          </cell>
          <cell r="IC2">
            <v>0.87447612895981686</v>
          </cell>
        </row>
        <row r="3">
          <cell r="A3">
            <v>310900867</v>
          </cell>
          <cell r="B3">
            <v>1322</v>
          </cell>
          <cell r="C3">
            <v>0</v>
          </cell>
          <cell r="D3" t="str">
            <v/>
          </cell>
          <cell r="E3">
            <v>1322</v>
          </cell>
          <cell r="F3" t="str">
            <v>Actual 2000</v>
          </cell>
          <cell r="G3" t="str">
            <v>Actual 2001</v>
          </cell>
          <cell r="H3" t="str">
            <v>T-12 10/31/2002</v>
          </cell>
          <cell r="I3" t="str">
            <v/>
          </cell>
          <cell r="J3">
            <v>0</v>
          </cell>
          <cell r="K3">
            <v>0</v>
          </cell>
          <cell r="L3">
            <v>0</v>
          </cell>
          <cell r="M3">
            <v>744120</v>
          </cell>
          <cell r="N3">
            <v>746062</v>
          </cell>
          <cell r="O3">
            <v>696367</v>
          </cell>
          <cell r="P3">
            <v>704030</v>
          </cell>
          <cell r="Q3">
            <v>705882</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322</v>
          </cell>
          <cell r="AI3">
            <v>0</v>
          </cell>
          <cell r="AJ3">
            <v>0</v>
          </cell>
          <cell r="AK3">
            <v>0</v>
          </cell>
          <cell r="AL3">
            <v>29765</v>
          </cell>
          <cell r="AM3">
            <v>39914.32</v>
          </cell>
          <cell r="AN3">
            <v>0</v>
          </cell>
          <cell r="AO3">
            <v>0</v>
          </cell>
          <cell r="AP3">
            <v>0</v>
          </cell>
          <cell r="AQ3">
            <v>0</v>
          </cell>
          <cell r="AR3">
            <v>0</v>
          </cell>
          <cell r="AS3">
            <v>696367</v>
          </cell>
          <cell r="AT3">
            <v>704030</v>
          </cell>
          <cell r="AU3">
            <v>705882</v>
          </cell>
          <cell r="AV3">
            <v>714355</v>
          </cell>
          <cell r="AW3">
            <v>705825.7</v>
          </cell>
          <cell r="AX3">
            <v>80100</v>
          </cell>
          <cell r="AY3">
            <v>85055</v>
          </cell>
          <cell r="AZ3">
            <v>102240</v>
          </cell>
          <cell r="BA3">
            <v>85194</v>
          </cell>
          <cell r="BB3">
            <v>85194</v>
          </cell>
          <cell r="BC3">
            <v>3463</v>
          </cell>
          <cell r="BD3">
            <v>4500</v>
          </cell>
          <cell r="BE3">
            <v>2261</v>
          </cell>
          <cell r="BF3">
            <v>4875</v>
          </cell>
          <cell r="BG3">
            <v>9357</v>
          </cell>
          <cell r="BH3">
            <v>48595</v>
          </cell>
          <cell r="BI3">
            <v>46051</v>
          </cell>
          <cell r="BJ3">
            <v>55857</v>
          </cell>
          <cell r="BK3">
            <v>46800</v>
          </cell>
          <cell r="BL3">
            <v>55857</v>
          </cell>
          <cell r="BM3">
            <v>52430</v>
          </cell>
          <cell r="BN3">
            <v>51405</v>
          </cell>
          <cell r="BO3">
            <v>56344</v>
          </cell>
          <cell r="BP3">
            <v>51675</v>
          </cell>
          <cell r="BQ3">
            <v>53393</v>
          </cell>
          <cell r="BR3">
            <v>0</v>
          </cell>
          <cell r="BS3">
            <v>0</v>
          </cell>
          <cell r="BT3">
            <v>0</v>
          </cell>
          <cell r="BU3">
            <v>0</v>
          </cell>
          <cell r="BV3">
            <v>0</v>
          </cell>
          <cell r="BW3">
            <v>0</v>
          </cell>
          <cell r="BX3">
            <v>0</v>
          </cell>
          <cell r="BY3">
            <v>0</v>
          </cell>
          <cell r="BZ3">
            <v>0</v>
          </cell>
          <cell r="CA3">
            <v>0</v>
          </cell>
          <cell r="CB3">
            <v>0</v>
          </cell>
          <cell r="CC3">
            <v>51405</v>
          </cell>
          <cell r="CD3">
            <v>56344</v>
          </cell>
          <cell r="CE3">
            <v>0</v>
          </cell>
          <cell r="CF3">
            <v>53393</v>
          </cell>
          <cell r="CG3">
            <v>0</v>
          </cell>
          <cell r="CH3">
            <v>0</v>
          </cell>
          <cell r="CI3">
            <v>0</v>
          </cell>
          <cell r="CJ3">
            <v>35718</v>
          </cell>
          <cell r="CK3">
            <v>35291.29</v>
          </cell>
          <cell r="CL3">
            <v>5480</v>
          </cell>
          <cell r="CM3">
            <v>6715</v>
          </cell>
          <cell r="CN3">
            <v>6876</v>
          </cell>
          <cell r="CO3">
            <v>5850</v>
          </cell>
          <cell r="CP3">
            <v>6876</v>
          </cell>
          <cell r="CQ3">
            <v>22705</v>
          </cell>
          <cell r="CR3">
            <v>23330</v>
          </cell>
          <cell r="CS3">
            <v>23329</v>
          </cell>
          <cell r="CT3">
            <v>0</v>
          </cell>
          <cell r="CU3">
            <v>27145</v>
          </cell>
          <cell r="CV3">
            <v>12570</v>
          </cell>
          <cell r="CW3">
            <v>24685</v>
          </cell>
          <cell r="CX3">
            <v>26159</v>
          </cell>
          <cell r="CY3">
            <v>31590</v>
          </cell>
          <cell r="CZ3">
            <v>26159</v>
          </cell>
          <cell r="DA3">
            <v>142320</v>
          </cell>
          <cell r="DB3">
            <v>152587</v>
          </cell>
          <cell r="DC3">
            <v>168808</v>
          </cell>
          <cell r="DD3">
            <v>136403</v>
          </cell>
          <cell r="DE3">
            <v>169673</v>
          </cell>
          <cell r="DF3">
            <v>540</v>
          </cell>
          <cell r="DG3">
            <v>401</v>
          </cell>
          <cell r="DH3">
            <v>243</v>
          </cell>
          <cell r="DI3">
            <v>488</v>
          </cell>
          <cell r="DJ3">
            <v>243</v>
          </cell>
          <cell r="DK3">
            <v>0</v>
          </cell>
          <cell r="DL3">
            <v>0</v>
          </cell>
          <cell r="DM3">
            <v>0</v>
          </cell>
          <cell r="DN3">
            <v>0</v>
          </cell>
          <cell r="DO3">
            <v>0</v>
          </cell>
          <cell r="DP3">
            <v>0</v>
          </cell>
          <cell r="DQ3">
            <v>0</v>
          </cell>
          <cell r="DR3">
            <v>0</v>
          </cell>
          <cell r="DS3">
            <v>0</v>
          </cell>
          <cell r="DT3">
            <v>0</v>
          </cell>
          <cell r="DU3">
            <v>225883</v>
          </cell>
          <cell r="DV3">
            <v>242142</v>
          </cell>
          <cell r="DW3">
            <v>273309</v>
          </cell>
          <cell r="DX3">
            <v>262190</v>
          </cell>
          <cell r="DY3">
            <v>299515.3</v>
          </cell>
          <cell r="DZ3">
            <v>470484</v>
          </cell>
          <cell r="EA3">
            <v>461888</v>
          </cell>
          <cell r="EB3">
            <v>432573</v>
          </cell>
          <cell r="EC3">
            <v>452165</v>
          </cell>
          <cell r="ED3">
            <v>406310.40000000002</v>
          </cell>
          <cell r="EE3">
            <v>0</v>
          </cell>
          <cell r="EF3">
            <v>0</v>
          </cell>
          <cell r="EG3">
            <v>0</v>
          </cell>
          <cell r="EH3">
            <v>0</v>
          </cell>
          <cell r="EI3">
            <v>0</v>
          </cell>
          <cell r="EJ3">
            <v>0</v>
          </cell>
          <cell r="EK3">
            <v>0</v>
          </cell>
          <cell r="EL3">
            <v>0</v>
          </cell>
          <cell r="EM3">
            <v>0</v>
          </cell>
          <cell r="EN3">
            <v>0</v>
          </cell>
          <cell r="EO3">
            <v>0</v>
          </cell>
          <cell r="EP3">
            <v>0</v>
          </cell>
          <cell r="EQ3">
            <v>0</v>
          </cell>
          <cell r="ER3">
            <v>0</v>
          </cell>
          <cell r="ES3">
            <v>0</v>
          </cell>
          <cell r="ET3">
            <v>0</v>
          </cell>
          <cell r="EU3">
            <v>0</v>
          </cell>
          <cell r="EV3">
            <v>0</v>
          </cell>
          <cell r="EW3">
            <v>0</v>
          </cell>
          <cell r="EX3">
            <v>0</v>
          </cell>
          <cell r="EY3">
            <v>0</v>
          </cell>
          <cell r="EZ3">
            <v>0</v>
          </cell>
          <cell r="FA3">
            <v>0</v>
          </cell>
          <cell r="FB3">
            <v>4875</v>
          </cell>
          <cell r="FC3">
            <v>9750</v>
          </cell>
          <cell r="FD3">
            <v>0</v>
          </cell>
          <cell r="FE3">
            <v>0</v>
          </cell>
          <cell r="FF3">
            <v>0</v>
          </cell>
          <cell r="FG3">
            <v>4875</v>
          </cell>
          <cell r="FH3">
            <v>9750</v>
          </cell>
          <cell r="FI3">
            <v>470484</v>
          </cell>
          <cell r="FJ3">
            <v>461888</v>
          </cell>
          <cell r="FK3">
            <v>432573</v>
          </cell>
          <cell r="FL3">
            <v>447290</v>
          </cell>
          <cell r="FM3">
            <v>396560.4</v>
          </cell>
          <cell r="FN3">
            <v>2.2220469999999999</v>
          </cell>
          <cell r="FO3">
            <v>2.1814480000000001</v>
          </cell>
          <cell r="FP3">
            <v>2.0429970000000002</v>
          </cell>
          <cell r="FQ3">
            <v>2.1125039999999999</v>
          </cell>
          <cell r="FR3">
            <v>1.872913</v>
          </cell>
          <cell r="FS3">
            <v>0</v>
          </cell>
          <cell r="FT3">
            <v>0</v>
          </cell>
          <cell r="FU3">
            <v>0</v>
          </cell>
          <cell r="FV3">
            <v>0</v>
          </cell>
          <cell r="FW3">
            <v>0</v>
          </cell>
          <cell r="FX3">
            <v>0</v>
          </cell>
          <cell r="FY3">
            <v>0</v>
          </cell>
          <cell r="FZ3">
            <v>0</v>
          </cell>
          <cell r="GA3">
            <v>0</v>
          </cell>
          <cell r="GB3">
            <v>0</v>
          </cell>
          <cell r="GC3">
            <v>0</v>
          </cell>
          <cell r="GD3">
            <v>0</v>
          </cell>
          <cell r="GE3">
            <v>0</v>
          </cell>
          <cell r="GF3">
            <v>0</v>
          </cell>
          <cell r="GG3">
            <v>0</v>
          </cell>
          <cell r="GH3">
            <v>0</v>
          </cell>
          <cell r="GI3">
            <v>0</v>
          </cell>
          <cell r="GJ3">
            <v>0</v>
          </cell>
          <cell r="GK3">
            <v>0</v>
          </cell>
          <cell r="GL3">
            <v>0</v>
          </cell>
          <cell r="GM3">
            <v>0</v>
          </cell>
          <cell r="GN3">
            <v>0</v>
          </cell>
          <cell r="GO3">
            <v>0</v>
          </cell>
          <cell r="GP3">
            <v>0</v>
          </cell>
          <cell r="GQ3">
            <v>0</v>
          </cell>
          <cell r="GR3">
            <v>0</v>
          </cell>
          <cell r="GS3">
            <v>0</v>
          </cell>
          <cell r="GT3">
            <v>0</v>
          </cell>
          <cell r="GU3">
            <v>0</v>
          </cell>
          <cell r="GV3">
            <v>0</v>
          </cell>
          <cell r="GW3">
            <v>5480</v>
          </cell>
          <cell r="GX3">
            <v>6715</v>
          </cell>
          <cell r="GY3">
            <v>6876</v>
          </cell>
          <cell r="GZ3">
            <v>5850</v>
          </cell>
          <cell r="HA3">
            <v>6876</v>
          </cell>
          <cell r="HB3">
            <v>0</v>
          </cell>
          <cell r="HC3">
            <v>0</v>
          </cell>
          <cell r="HD3">
            <v>0</v>
          </cell>
          <cell r="HE3">
            <v>0</v>
          </cell>
          <cell r="HF3">
            <v>0</v>
          </cell>
          <cell r="HG3">
            <v>0</v>
          </cell>
          <cell r="HH3">
            <v>0</v>
          </cell>
          <cell r="HI3">
            <v>0</v>
          </cell>
          <cell r="HJ3">
            <v>0</v>
          </cell>
          <cell r="HK3">
            <v>0</v>
          </cell>
          <cell r="HL3">
            <v>0</v>
          </cell>
          <cell r="HM3">
            <v>0</v>
          </cell>
          <cell r="HN3">
            <v>0</v>
          </cell>
          <cell r="HO3">
            <v>0</v>
          </cell>
          <cell r="HP3">
            <v>0</v>
          </cell>
          <cell r="HQ3">
            <v>0</v>
          </cell>
          <cell r="HR3">
            <v>0</v>
          </cell>
          <cell r="HS3" t="str">
            <v/>
          </cell>
          <cell r="HT3">
            <v>0</v>
          </cell>
          <cell r="HU3">
            <v>0</v>
          </cell>
          <cell r="HV3">
            <v>0</v>
          </cell>
          <cell r="HW3">
            <v>0</v>
          </cell>
          <cell r="HX3">
            <v>0</v>
          </cell>
          <cell r="HY3">
            <v>0</v>
          </cell>
          <cell r="HZ3">
            <v>145872</v>
          </cell>
          <cell r="IA3">
            <v>161932</v>
          </cell>
          <cell r="IB3">
            <v>162797</v>
          </cell>
          <cell r="IC3">
            <v>0.94649999597888657</v>
          </cell>
        </row>
        <row r="4">
          <cell r="A4">
            <v>310900888</v>
          </cell>
          <cell r="B4">
            <v>1353</v>
          </cell>
          <cell r="C4">
            <v>0</v>
          </cell>
          <cell r="D4" t="str">
            <v/>
          </cell>
          <cell r="E4">
            <v>1353</v>
          </cell>
          <cell r="F4" t="str">
            <v>Actual 2000</v>
          </cell>
          <cell r="G4" t="str">
            <v>Actual 2001</v>
          </cell>
          <cell r="H4" t="str">
            <v>Trailing-12 7/31/2002</v>
          </cell>
          <cell r="I4" t="str">
            <v/>
          </cell>
          <cell r="J4">
            <v>0</v>
          </cell>
          <cell r="K4">
            <v>0</v>
          </cell>
          <cell r="L4">
            <v>0</v>
          </cell>
          <cell r="M4">
            <v>702432</v>
          </cell>
          <cell r="N4">
            <v>658186.80000000005</v>
          </cell>
          <cell r="O4">
            <v>604851</v>
          </cell>
          <cell r="P4">
            <v>598063</v>
          </cell>
          <cell r="Q4">
            <v>646291</v>
          </cell>
          <cell r="R4">
            <v>0</v>
          </cell>
          <cell r="S4">
            <v>0</v>
          </cell>
          <cell r="T4">
            <v>0</v>
          </cell>
          <cell r="U4">
            <v>0</v>
          </cell>
          <cell r="V4">
            <v>0</v>
          </cell>
          <cell r="W4">
            <v>0</v>
          </cell>
          <cell r="X4">
            <v>0</v>
          </cell>
          <cell r="Y4">
            <v>0</v>
          </cell>
          <cell r="Z4">
            <v>0</v>
          </cell>
          <cell r="AA4">
            <v>0</v>
          </cell>
          <cell r="AB4">
            <v>51113</v>
          </cell>
          <cell r="AC4">
            <v>23668</v>
          </cell>
          <cell r="AD4">
            <v>0</v>
          </cell>
          <cell r="AE4">
            <v>0</v>
          </cell>
          <cell r="AF4">
            <v>0</v>
          </cell>
          <cell r="AG4">
            <v>0</v>
          </cell>
          <cell r="AH4">
            <v>0</v>
          </cell>
          <cell r="AI4">
            <v>0</v>
          </cell>
          <cell r="AJ4">
            <v>0</v>
          </cell>
          <cell r="AK4">
            <v>0</v>
          </cell>
          <cell r="AL4">
            <v>42146</v>
          </cell>
          <cell r="AM4">
            <v>57275.8</v>
          </cell>
          <cell r="AN4">
            <v>0</v>
          </cell>
          <cell r="AO4">
            <v>0</v>
          </cell>
          <cell r="AP4">
            <v>0</v>
          </cell>
          <cell r="AQ4">
            <v>0</v>
          </cell>
          <cell r="AR4">
            <v>0</v>
          </cell>
          <cell r="AS4">
            <v>604851</v>
          </cell>
          <cell r="AT4">
            <v>598063</v>
          </cell>
          <cell r="AU4">
            <v>646291</v>
          </cell>
          <cell r="AV4">
            <v>711399</v>
          </cell>
          <cell r="AW4">
            <v>624579</v>
          </cell>
          <cell r="AX4">
            <v>11480</v>
          </cell>
          <cell r="AY4">
            <v>11682</v>
          </cell>
          <cell r="AZ4">
            <v>11682</v>
          </cell>
          <cell r="BA4">
            <v>64000</v>
          </cell>
          <cell r="BB4">
            <v>35350</v>
          </cell>
          <cell r="BC4">
            <v>8742</v>
          </cell>
          <cell r="BD4">
            <v>10982</v>
          </cell>
          <cell r="BE4">
            <v>12565</v>
          </cell>
          <cell r="BF4">
            <v>12000</v>
          </cell>
          <cell r="BG4">
            <v>12565</v>
          </cell>
          <cell r="BH4">
            <v>26282</v>
          </cell>
          <cell r="BI4">
            <v>32377</v>
          </cell>
          <cell r="BJ4">
            <v>34970</v>
          </cell>
          <cell r="BK4">
            <v>36000</v>
          </cell>
          <cell r="BL4">
            <v>34970</v>
          </cell>
          <cell r="BM4">
            <v>109844</v>
          </cell>
          <cell r="BN4">
            <v>36576</v>
          </cell>
          <cell r="BO4">
            <v>47676</v>
          </cell>
          <cell r="BP4">
            <v>46931</v>
          </cell>
          <cell r="BQ4">
            <v>46305</v>
          </cell>
          <cell r="BR4">
            <v>0</v>
          </cell>
          <cell r="BS4">
            <v>0</v>
          </cell>
          <cell r="BT4">
            <v>0</v>
          </cell>
          <cell r="BU4">
            <v>0</v>
          </cell>
          <cell r="BV4">
            <v>0</v>
          </cell>
          <cell r="BW4">
            <v>0</v>
          </cell>
          <cell r="BX4">
            <v>0</v>
          </cell>
          <cell r="BY4">
            <v>0</v>
          </cell>
          <cell r="BZ4">
            <v>0</v>
          </cell>
          <cell r="CA4">
            <v>0</v>
          </cell>
          <cell r="CB4">
            <v>0</v>
          </cell>
          <cell r="CC4">
            <v>36576</v>
          </cell>
          <cell r="CD4">
            <v>47676</v>
          </cell>
          <cell r="CE4">
            <v>0</v>
          </cell>
          <cell r="CF4">
            <v>46305</v>
          </cell>
          <cell r="CG4">
            <v>0</v>
          </cell>
          <cell r="CH4">
            <v>0</v>
          </cell>
          <cell r="CI4">
            <v>0</v>
          </cell>
          <cell r="CJ4">
            <v>26400</v>
          </cell>
          <cell r="CK4">
            <v>24983.16</v>
          </cell>
          <cell r="CL4">
            <v>11680</v>
          </cell>
          <cell r="CM4">
            <v>16290</v>
          </cell>
          <cell r="CN4">
            <v>8270</v>
          </cell>
          <cell r="CO4">
            <v>6000</v>
          </cell>
          <cell r="CP4">
            <v>8270</v>
          </cell>
          <cell r="CQ4">
            <v>0</v>
          </cell>
          <cell r="CR4">
            <v>0</v>
          </cell>
          <cell r="CS4">
            <v>0</v>
          </cell>
          <cell r="CT4">
            <v>0</v>
          </cell>
          <cell r="CU4">
            <v>0</v>
          </cell>
          <cell r="CV4">
            <v>11466</v>
          </cell>
          <cell r="CW4">
            <v>10642</v>
          </cell>
          <cell r="CX4">
            <v>12608</v>
          </cell>
          <cell r="CY4">
            <v>19669</v>
          </cell>
          <cell r="CZ4">
            <v>12608</v>
          </cell>
          <cell r="DA4">
            <v>159272</v>
          </cell>
          <cell r="DB4">
            <v>95885</v>
          </cell>
          <cell r="DC4">
            <v>103524</v>
          </cell>
          <cell r="DD4">
            <v>108600</v>
          </cell>
          <cell r="DE4">
            <v>102153</v>
          </cell>
          <cell r="DF4">
            <v>0</v>
          </cell>
          <cell r="DG4">
            <v>0</v>
          </cell>
          <cell r="DH4">
            <v>0</v>
          </cell>
          <cell r="DI4">
            <v>0</v>
          </cell>
          <cell r="DJ4">
            <v>0</v>
          </cell>
          <cell r="DK4">
            <v>0</v>
          </cell>
          <cell r="DL4">
            <v>0</v>
          </cell>
          <cell r="DM4">
            <v>0</v>
          </cell>
          <cell r="DN4">
            <v>0</v>
          </cell>
          <cell r="DO4">
            <v>0</v>
          </cell>
          <cell r="DP4">
            <v>0</v>
          </cell>
          <cell r="DQ4">
            <v>0</v>
          </cell>
          <cell r="DR4">
            <v>0</v>
          </cell>
          <cell r="DS4">
            <v>0</v>
          </cell>
          <cell r="DT4">
            <v>0</v>
          </cell>
          <cell r="DU4">
            <v>179494</v>
          </cell>
          <cell r="DV4">
            <v>118549</v>
          </cell>
          <cell r="DW4">
            <v>127771</v>
          </cell>
          <cell r="DX4">
            <v>211000</v>
          </cell>
          <cell r="DY4">
            <v>175051.2</v>
          </cell>
          <cell r="DZ4">
            <v>425357</v>
          </cell>
          <cell r="EA4">
            <v>479514</v>
          </cell>
          <cell r="EB4">
            <v>518520</v>
          </cell>
          <cell r="EC4">
            <v>500399</v>
          </cell>
          <cell r="ED4">
            <v>449527.8</v>
          </cell>
          <cell r="EE4">
            <v>1898</v>
          </cell>
          <cell r="EF4">
            <v>13736</v>
          </cell>
          <cell r="EG4">
            <v>16797</v>
          </cell>
          <cell r="EH4">
            <v>12868</v>
          </cell>
          <cell r="EI4">
            <v>20100</v>
          </cell>
          <cell r="EJ4">
            <v>0</v>
          </cell>
          <cell r="EK4">
            <v>0</v>
          </cell>
          <cell r="EL4">
            <v>0</v>
          </cell>
          <cell r="EM4">
            <v>0</v>
          </cell>
          <cell r="EN4">
            <v>25100</v>
          </cell>
          <cell r="EO4">
            <v>1898</v>
          </cell>
          <cell r="EP4">
            <v>13736</v>
          </cell>
          <cell r="EQ4">
            <v>16797</v>
          </cell>
          <cell r="ER4">
            <v>12868</v>
          </cell>
          <cell r="ES4">
            <v>45200</v>
          </cell>
          <cell r="ET4">
            <v>6338</v>
          </cell>
          <cell r="EU4">
            <v>6799</v>
          </cell>
          <cell r="EV4">
            <v>0</v>
          </cell>
          <cell r="EW4">
            <v>0</v>
          </cell>
          <cell r="EX4">
            <v>0</v>
          </cell>
          <cell r="EY4">
            <v>0</v>
          </cell>
          <cell r="EZ4">
            <v>0</v>
          </cell>
          <cell r="FA4">
            <v>0</v>
          </cell>
          <cell r="FB4">
            <v>13200</v>
          </cell>
          <cell r="FC4">
            <v>6013.56</v>
          </cell>
          <cell r="FD4">
            <v>6338</v>
          </cell>
          <cell r="FE4">
            <v>6799</v>
          </cell>
          <cell r="FF4">
            <v>0</v>
          </cell>
          <cell r="FG4">
            <v>13200</v>
          </cell>
          <cell r="FH4">
            <v>6013.56</v>
          </cell>
          <cell r="FI4">
            <v>417121</v>
          </cell>
          <cell r="FJ4">
            <v>458979</v>
          </cell>
          <cell r="FK4">
            <v>501723</v>
          </cell>
          <cell r="FL4">
            <v>474331</v>
          </cell>
          <cell r="FM4">
            <v>398314.3</v>
          </cell>
          <cell r="FN4">
            <v>1.4779929999999999</v>
          </cell>
          <cell r="FO4">
            <v>1.626309</v>
          </cell>
          <cell r="FP4">
            <v>1.7777639999999999</v>
          </cell>
          <cell r="FQ4">
            <v>1.680706</v>
          </cell>
          <cell r="FR4">
            <v>1.411354</v>
          </cell>
          <cell r="FS4">
            <v>0</v>
          </cell>
          <cell r="FT4">
            <v>0</v>
          </cell>
          <cell r="FU4">
            <v>0</v>
          </cell>
          <cell r="FV4">
            <v>0</v>
          </cell>
          <cell r="FW4">
            <v>0</v>
          </cell>
          <cell r="FX4">
            <v>0</v>
          </cell>
          <cell r="FY4">
            <v>0</v>
          </cell>
          <cell r="FZ4">
            <v>0</v>
          </cell>
          <cell r="GA4">
            <v>0</v>
          </cell>
          <cell r="GB4">
            <v>0</v>
          </cell>
          <cell r="GC4">
            <v>0</v>
          </cell>
          <cell r="GD4">
            <v>0</v>
          </cell>
          <cell r="GE4">
            <v>0</v>
          </cell>
          <cell r="GF4">
            <v>0</v>
          </cell>
          <cell r="GG4">
            <v>0</v>
          </cell>
          <cell r="GH4">
            <v>0</v>
          </cell>
          <cell r="GI4">
            <v>0</v>
          </cell>
          <cell r="GJ4">
            <v>0</v>
          </cell>
          <cell r="GK4">
            <v>0</v>
          </cell>
          <cell r="GL4">
            <v>0</v>
          </cell>
          <cell r="GM4">
            <v>0</v>
          </cell>
          <cell r="GN4">
            <v>0</v>
          </cell>
          <cell r="GO4">
            <v>0</v>
          </cell>
          <cell r="GP4">
            <v>0</v>
          </cell>
          <cell r="GQ4">
            <v>0</v>
          </cell>
          <cell r="GR4">
            <v>0</v>
          </cell>
          <cell r="GS4">
            <v>0</v>
          </cell>
          <cell r="GT4">
            <v>0</v>
          </cell>
          <cell r="GU4">
            <v>0</v>
          </cell>
          <cell r="GV4">
            <v>0</v>
          </cell>
          <cell r="GW4">
            <v>11680</v>
          </cell>
          <cell r="GX4">
            <v>16290</v>
          </cell>
          <cell r="GY4">
            <v>8270</v>
          </cell>
          <cell r="GZ4">
            <v>6000</v>
          </cell>
          <cell r="HA4">
            <v>8270</v>
          </cell>
          <cell r="HB4">
            <v>0</v>
          </cell>
          <cell r="HC4">
            <v>0</v>
          </cell>
          <cell r="HD4">
            <v>0</v>
          </cell>
          <cell r="HE4">
            <v>0</v>
          </cell>
          <cell r="HF4">
            <v>0</v>
          </cell>
          <cell r="HG4">
            <v>0</v>
          </cell>
          <cell r="HH4">
            <v>0</v>
          </cell>
          <cell r="HI4">
            <v>0</v>
          </cell>
          <cell r="HJ4">
            <v>0</v>
          </cell>
          <cell r="HK4">
            <v>0</v>
          </cell>
          <cell r="HL4">
            <v>0</v>
          </cell>
          <cell r="HM4">
            <v>0</v>
          </cell>
          <cell r="HN4">
            <v>0</v>
          </cell>
          <cell r="HO4">
            <v>0</v>
          </cell>
          <cell r="HP4">
            <v>0</v>
          </cell>
          <cell r="HQ4">
            <v>0</v>
          </cell>
          <cell r="HR4">
            <v>0</v>
          </cell>
          <cell r="HS4" t="str">
            <v/>
          </cell>
          <cell r="HT4">
            <v>0</v>
          </cell>
          <cell r="HU4">
            <v>0</v>
          </cell>
          <cell r="HV4">
            <v>0</v>
          </cell>
          <cell r="HW4">
            <v>0</v>
          </cell>
          <cell r="HX4">
            <v>0</v>
          </cell>
          <cell r="HY4">
            <v>0</v>
          </cell>
          <cell r="HZ4">
            <v>79595</v>
          </cell>
          <cell r="IA4">
            <v>95254</v>
          </cell>
          <cell r="IB4">
            <v>93883</v>
          </cell>
          <cell r="IC4">
            <v>0.91600000469308118</v>
          </cell>
        </row>
        <row r="5">
          <cell r="A5">
            <v>310900889</v>
          </cell>
          <cell r="B5">
            <v>1356</v>
          </cell>
          <cell r="C5">
            <v>0</v>
          </cell>
          <cell r="D5" t="str">
            <v/>
          </cell>
          <cell r="E5">
            <v>1356</v>
          </cell>
          <cell r="F5" t="str">
            <v>Actual 2000</v>
          </cell>
          <cell r="G5" t="str">
            <v>Actual 2001</v>
          </cell>
          <cell r="H5" t="str">
            <v>T-12 8/22/2002</v>
          </cell>
          <cell r="I5" t="str">
            <v/>
          </cell>
          <cell r="J5">
            <v>0</v>
          </cell>
          <cell r="K5">
            <v>0</v>
          </cell>
          <cell r="L5">
            <v>0</v>
          </cell>
          <cell r="M5">
            <v>0</v>
          </cell>
          <cell r="N5">
            <v>642024</v>
          </cell>
          <cell r="O5">
            <v>561614.6</v>
          </cell>
          <cell r="P5">
            <v>672637.2</v>
          </cell>
          <cell r="Q5">
            <v>584597.30000000005</v>
          </cell>
          <cell r="R5">
            <v>619270</v>
          </cell>
          <cell r="S5">
            <v>0</v>
          </cell>
          <cell r="T5">
            <v>0</v>
          </cell>
          <cell r="U5">
            <v>0</v>
          </cell>
          <cell r="V5">
            <v>0</v>
          </cell>
          <cell r="W5">
            <v>0</v>
          </cell>
          <cell r="X5">
            <v>0</v>
          </cell>
          <cell r="Y5">
            <v>0</v>
          </cell>
          <cell r="Z5">
            <v>16385</v>
          </cell>
          <cell r="AA5">
            <v>48310.04</v>
          </cell>
          <cell r="AB5">
            <v>154364</v>
          </cell>
          <cell r="AC5">
            <v>21565</v>
          </cell>
          <cell r="AD5">
            <v>0</v>
          </cell>
          <cell r="AE5">
            <v>0</v>
          </cell>
          <cell r="AF5">
            <v>0</v>
          </cell>
          <cell r="AG5">
            <v>0</v>
          </cell>
          <cell r="AH5">
            <v>0</v>
          </cell>
          <cell r="AI5">
            <v>0</v>
          </cell>
          <cell r="AJ5">
            <v>0</v>
          </cell>
          <cell r="AK5">
            <v>0</v>
          </cell>
          <cell r="AL5">
            <v>0</v>
          </cell>
          <cell r="AM5">
            <v>46451.23</v>
          </cell>
          <cell r="AN5">
            <v>0</v>
          </cell>
          <cell r="AO5">
            <v>0</v>
          </cell>
          <cell r="AP5">
            <v>0</v>
          </cell>
          <cell r="AQ5">
            <v>0</v>
          </cell>
          <cell r="AR5">
            <v>0</v>
          </cell>
          <cell r="AS5">
            <v>561614.6</v>
          </cell>
          <cell r="AT5">
            <v>689022.2</v>
          </cell>
          <cell r="AU5">
            <v>632907.4</v>
          </cell>
          <cell r="AV5">
            <v>773634</v>
          </cell>
          <cell r="AW5">
            <v>617137.80000000005</v>
          </cell>
          <cell r="AX5">
            <v>40495.07</v>
          </cell>
          <cell r="AY5">
            <v>44278.31</v>
          </cell>
          <cell r="AZ5">
            <v>46963</v>
          </cell>
          <cell r="BA5">
            <v>115000</v>
          </cell>
          <cell r="BB5">
            <v>46963</v>
          </cell>
          <cell r="BC5">
            <v>18316.84</v>
          </cell>
          <cell r="BD5">
            <v>14420.23</v>
          </cell>
          <cell r="BE5">
            <v>26931</v>
          </cell>
          <cell r="BF5">
            <v>19000</v>
          </cell>
          <cell r="BG5">
            <v>26931</v>
          </cell>
          <cell r="BH5">
            <v>3067.66</v>
          </cell>
          <cell r="BI5">
            <v>4001.72</v>
          </cell>
          <cell r="BJ5">
            <v>2272</v>
          </cell>
          <cell r="BK5">
            <v>16800</v>
          </cell>
          <cell r="BL5">
            <v>2272</v>
          </cell>
          <cell r="BM5">
            <v>8216.76</v>
          </cell>
          <cell r="BN5">
            <v>2087.85</v>
          </cell>
          <cell r="BO5">
            <v>6967</v>
          </cell>
          <cell r="BP5">
            <v>0</v>
          </cell>
          <cell r="BQ5">
            <v>9025.7000000000007</v>
          </cell>
          <cell r="BR5">
            <v>0</v>
          </cell>
          <cell r="BS5">
            <v>0</v>
          </cell>
          <cell r="BT5">
            <v>0</v>
          </cell>
          <cell r="BU5">
            <v>0</v>
          </cell>
          <cell r="BV5">
            <v>0</v>
          </cell>
          <cell r="BW5">
            <v>0</v>
          </cell>
          <cell r="BX5">
            <v>0</v>
          </cell>
          <cell r="BY5">
            <v>0</v>
          </cell>
          <cell r="BZ5">
            <v>0</v>
          </cell>
          <cell r="CA5">
            <v>0</v>
          </cell>
          <cell r="CB5">
            <v>0</v>
          </cell>
          <cell r="CC5">
            <v>2087.85</v>
          </cell>
          <cell r="CD5">
            <v>6967</v>
          </cell>
          <cell r="CE5">
            <v>0</v>
          </cell>
          <cell r="CF5">
            <v>9025.7000000000007</v>
          </cell>
          <cell r="CG5">
            <v>12779.1</v>
          </cell>
          <cell r="CH5">
            <v>1489.88</v>
          </cell>
          <cell r="CI5">
            <v>0</v>
          </cell>
          <cell r="CJ5">
            <v>24800</v>
          </cell>
          <cell r="CK5">
            <v>24685.51</v>
          </cell>
          <cell r="CL5">
            <v>27080.560000000001</v>
          </cell>
          <cell r="CM5">
            <v>8666.9</v>
          </cell>
          <cell r="CN5">
            <v>3075</v>
          </cell>
          <cell r="CO5">
            <v>8400</v>
          </cell>
          <cell r="CP5">
            <v>12941</v>
          </cell>
          <cell r="CQ5">
            <v>0</v>
          </cell>
          <cell r="CR5">
            <v>0</v>
          </cell>
          <cell r="CS5">
            <v>0</v>
          </cell>
          <cell r="CT5">
            <v>0</v>
          </cell>
          <cell r="CU5">
            <v>0</v>
          </cell>
          <cell r="CV5">
            <v>5812.01</v>
          </cell>
          <cell r="CW5">
            <v>6451.2</v>
          </cell>
          <cell r="CX5">
            <v>7653</v>
          </cell>
          <cell r="CY5">
            <v>9000</v>
          </cell>
          <cell r="CZ5">
            <v>7653</v>
          </cell>
          <cell r="DA5">
            <v>44176.99</v>
          </cell>
          <cell r="DB5">
            <v>21207.67</v>
          </cell>
          <cell r="DC5">
            <v>19967</v>
          </cell>
          <cell r="DD5">
            <v>34200</v>
          </cell>
          <cell r="DE5">
            <v>31891.7</v>
          </cell>
          <cell r="DF5">
            <v>0</v>
          </cell>
          <cell r="DG5">
            <v>0</v>
          </cell>
          <cell r="DH5">
            <v>0</v>
          </cell>
          <cell r="DI5">
            <v>0</v>
          </cell>
          <cell r="DJ5">
            <v>0</v>
          </cell>
          <cell r="DK5">
            <v>0</v>
          </cell>
          <cell r="DL5">
            <v>0</v>
          </cell>
          <cell r="DM5">
            <v>0</v>
          </cell>
          <cell r="DN5">
            <v>0</v>
          </cell>
          <cell r="DO5">
            <v>0</v>
          </cell>
          <cell r="DP5">
            <v>0</v>
          </cell>
          <cell r="DQ5">
            <v>0</v>
          </cell>
          <cell r="DR5">
            <v>0</v>
          </cell>
          <cell r="DS5">
            <v>0</v>
          </cell>
          <cell r="DT5">
            <v>0</v>
          </cell>
          <cell r="DU5">
            <v>115768</v>
          </cell>
          <cell r="DV5">
            <v>81396.09</v>
          </cell>
          <cell r="DW5">
            <v>93861</v>
          </cell>
          <cell r="DX5">
            <v>193000</v>
          </cell>
          <cell r="DY5">
            <v>130471.2</v>
          </cell>
          <cell r="DZ5">
            <v>445846.6</v>
          </cell>
          <cell r="EA5">
            <v>607626.1</v>
          </cell>
          <cell r="EB5">
            <v>539046.40000000002</v>
          </cell>
          <cell r="EC5">
            <v>580634</v>
          </cell>
          <cell r="ED5">
            <v>486666.6</v>
          </cell>
          <cell r="EE5">
            <v>28583.599999999999</v>
          </cell>
          <cell r="EF5">
            <v>0</v>
          </cell>
          <cell r="EG5">
            <v>0</v>
          </cell>
          <cell r="EH5">
            <v>0</v>
          </cell>
          <cell r="EI5">
            <v>0</v>
          </cell>
          <cell r="EJ5">
            <v>0</v>
          </cell>
          <cell r="EK5">
            <v>0</v>
          </cell>
          <cell r="EL5">
            <v>0</v>
          </cell>
          <cell r="EM5">
            <v>0</v>
          </cell>
          <cell r="EN5">
            <v>8900</v>
          </cell>
          <cell r="EO5">
            <v>28583.599999999999</v>
          </cell>
          <cell r="EP5">
            <v>0</v>
          </cell>
          <cell r="EQ5">
            <v>0</v>
          </cell>
          <cell r="ER5">
            <v>0</v>
          </cell>
          <cell r="ES5">
            <v>8900</v>
          </cell>
          <cell r="ET5">
            <v>37685.61</v>
          </cell>
          <cell r="EU5">
            <v>18528.3</v>
          </cell>
          <cell r="EV5">
            <v>11840</v>
          </cell>
          <cell r="EW5">
            <v>20000</v>
          </cell>
          <cell r="EX5">
            <v>0</v>
          </cell>
          <cell r="EY5">
            <v>0</v>
          </cell>
          <cell r="EZ5">
            <v>0</v>
          </cell>
          <cell r="FA5">
            <v>0</v>
          </cell>
          <cell r="FB5">
            <v>12400</v>
          </cell>
          <cell r="FC5">
            <v>10012.59</v>
          </cell>
          <cell r="FD5">
            <v>37685.61</v>
          </cell>
          <cell r="FE5">
            <v>18528.3</v>
          </cell>
          <cell r="FF5">
            <v>11840</v>
          </cell>
          <cell r="FG5">
            <v>32400</v>
          </cell>
          <cell r="FH5">
            <v>10012.59</v>
          </cell>
          <cell r="FI5">
            <v>379577.4</v>
          </cell>
          <cell r="FJ5">
            <v>589097.80000000005</v>
          </cell>
          <cell r="FK5">
            <v>527206.40000000002</v>
          </cell>
          <cell r="FL5">
            <v>548234</v>
          </cell>
          <cell r="FM5">
            <v>467754</v>
          </cell>
          <cell r="FN5">
            <v>1.1121509999999999</v>
          </cell>
          <cell r="FO5">
            <v>1.72604</v>
          </cell>
          <cell r="FP5">
            <v>1.5447</v>
          </cell>
          <cell r="FQ5">
            <v>1.6063099999999999</v>
          </cell>
          <cell r="FR5">
            <v>1.370506</v>
          </cell>
          <cell r="FS5">
            <v>0</v>
          </cell>
          <cell r="FT5">
            <v>0</v>
          </cell>
          <cell r="FU5">
            <v>0</v>
          </cell>
          <cell r="FV5">
            <v>0</v>
          </cell>
          <cell r="FW5">
            <v>0</v>
          </cell>
          <cell r="FX5">
            <v>0</v>
          </cell>
          <cell r="FY5">
            <v>0</v>
          </cell>
          <cell r="FZ5">
            <v>0</v>
          </cell>
          <cell r="GA5">
            <v>0</v>
          </cell>
          <cell r="GB5">
            <v>0</v>
          </cell>
          <cell r="GC5">
            <v>0</v>
          </cell>
          <cell r="GD5">
            <v>0</v>
          </cell>
          <cell r="GE5">
            <v>0</v>
          </cell>
          <cell r="GF5">
            <v>0</v>
          </cell>
          <cell r="GG5">
            <v>0</v>
          </cell>
          <cell r="GH5">
            <v>0</v>
          </cell>
          <cell r="GI5">
            <v>0</v>
          </cell>
          <cell r="GJ5">
            <v>0</v>
          </cell>
          <cell r="GK5">
            <v>0</v>
          </cell>
          <cell r="GL5">
            <v>0</v>
          </cell>
          <cell r="GM5">
            <v>0</v>
          </cell>
          <cell r="GN5">
            <v>0</v>
          </cell>
          <cell r="GO5">
            <v>0</v>
          </cell>
          <cell r="GP5">
            <v>0</v>
          </cell>
          <cell r="GQ5">
            <v>0</v>
          </cell>
          <cell r="GR5">
            <v>0</v>
          </cell>
          <cell r="GS5">
            <v>0</v>
          </cell>
          <cell r="GT5">
            <v>0</v>
          </cell>
          <cell r="GU5">
            <v>0</v>
          </cell>
          <cell r="GV5">
            <v>0</v>
          </cell>
          <cell r="GW5">
            <v>27080.560000000001</v>
          </cell>
          <cell r="GX5">
            <v>8666.9</v>
          </cell>
          <cell r="GY5">
            <v>3075</v>
          </cell>
          <cell r="GZ5">
            <v>8400</v>
          </cell>
          <cell r="HA5">
            <v>12941</v>
          </cell>
          <cell r="HB5">
            <v>0</v>
          </cell>
          <cell r="HC5">
            <v>0</v>
          </cell>
          <cell r="HD5">
            <v>0</v>
          </cell>
          <cell r="HE5">
            <v>0</v>
          </cell>
          <cell r="HF5">
            <v>0</v>
          </cell>
          <cell r="HG5">
            <v>0</v>
          </cell>
          <cell r="HH5">
            <v>0</v>
          </cell>
          <cell r="HI5">
            <v>0</v>
          </cell>
          <cell r="HJ5">
            <v>0</v>
          </cell>
          <cell r="HK5">
            <v>0</v>
          </cell>
          <cell r="HL5">
            <v>0</v>
          </cell>
          <cell r="HM5">
            <v>0</v>
          </cell>
          <cell r="HN5">
            <v>0</v>
          </cell>
          <cell r="HO5">
            <v>0</v>
          </cell>
          <cell r="HP5">
            <v>0</v>
          </cell>
          <cell r="HQ5">
            <v>0</v>
          </cell>
          <cell r="HR5">
            <v>0</v>
          </cell>
          <cell r="HS5" t="str">
            <v/>
          </cell>
          <cell r="HT5">
            <v>0</v>
          </cell>
          <cell r="HU5">
            <v>0</v>
          </cell>
          <cell r="HV5">
            <v>0</v>
          </cell>
          <cell r="HW5">
            <v>0</v>
          </cell>
          <cell r="HX5">
            <v>0</v>
          </cell>
          <cell r="HY5">
            <v>0</v>
          </cell>
          <cell r="HZ5">
            <v>12540.77</v>
          </cell>
          <cell r="IA5">
            <v>16892</v>
          </cell>
          <cell r="IB5">
            <v>18950.7</v>
          </cell>
          <cell r="IC5">
            <v>0.93</v>
          </cell>
        </row>
        <row r="6">
          <cell r="A6">
            <v>310900898</v>
          </cell>
          <cell r="B6">
            <v>1341</v>
          </cell>
          <cell r="C6">
            <v>0</v>
          </cell>
          <cell r="D6" t="str">
            <v/>
          </cell>
          <cell r="E6">
            <v>1341</v>
          </cell>
          <cell r="F6" t="str">
            <v>Actual 2000</v>
          </cell>
          <cell r="G6" t="str">
            <v>Actual 2001</v>
          </cell>
          <cell r="H6" t="str">
            <v>T-12 9/30/02</v>
          </cell>
          <cell r="I6" t="str">
            <v/>
          </cell>
          <cell r="J6">
            <v>0</v>
          </cell>
          <cell r="K6">
            <v>0</v>
          </cell>
          <cell r="L6">
            <v>0</v>
          </cell>
          <cell r="M6">
            <v>1080606</v>
          </cell>
          <cell r="N6">
            <v>1084002</v>
          </cell>
          <cell r="O6">
            <v>831501</v>
          </cell>
          <cell r="P6">
            <v>765553</v>
          </cell>
          <cell r="Q6">
            <v>792057</v>
          </cell>
          <cell r="R6">
            <v>0</v>
          </cell>
          <cell r="S6">
            <v>0</v>
          </cell>
          <cell r="T6">
            <v>0</v>
          </cell>
          <cell r="U6">
            <v>0</v>
          </cell>
          <cell r="V6">
            <v>0</v>
          </cell>
          <cell r="W6">
            <v>0</v>
          </cell>
          <cell r="X6">
            <v>0</v>
          </cell>
          <cell r="Y6">
            <v>6467</v>
          </cell>
          <cell r="Z6">
            <v>916</v>
          </cell>
          <cell r="AA6">
            <v>1300</v>
          </cell>
          <cell r="AB6">
            <v>1704</v>
          </cell>
          <cell r="AC6">
            <v>0</v>
          </cell>
          <cell r="AD6">
            <v>0</v>
          </cell>
          <cell r="AE6">
            <v>0</v>
          </cell>
          <cell r="AF6">
            <v>0</v>
          </cell>
          <cell r="AG6">
            <v>0</v>
          </cell>
          <cell r="AH6">
            <v>0</v>
          </cell>
          <cell r="AI6">
            <v>0</v>
          </cell>
          <cell r="AJ6">
            <v>0</v>
          </cell>
          <cell r="AK6">
            <v>0</v>
          </cell>
          <cell r="AL6">
            <v>54116</v>
          </cell>
          <cell r="AM6">
            <v>108400.2</v>
          </cell>
          <cell r="AN6">
            <v>3667</v>
          </cell>
          <cell r="AO6">
            <v>10</v>
          </cell>
          <cell r="AP6">
            <v>699</v>
          </cell>
          <cell r="AQ6">
            <v>0</v>
          </cell>
          <cell r="AR6">
            <v>0</v>
          </cell>
          <cell r="AS6">
            <v>841635</v>
          </cell>
          <cell r="AT6">
            <v>766479</v>
          </cell>
          <cell r="AU6">
            <v>794056</v>
          </cell>
          <cell r="AV6">
            <v>1028194</v>
          </cell>
          <cell r="AW6">
            <v>975601.8</v>
          </cell>
          <cell r="AX6">
            <v>112619</v>
          </cell>
          <cell r="AY6">
            <v>103898</v>
          </cell>
          <cell r="AZ6">
            <v>104702</v>
          </cell>
          <cell r="BA6">
            <v>105000</v>
          </cell>
          <cell r="BB6">
            <v>115800</v>
          </cell>
          <cell r="BC6">
            <v>10062</v>
          </cell>
          <cell r="BD6">
            <v>13295</v>
          </cell>
          <cell r="BE6">
            <v>40000</v>
          </cell>
          <cell r="BF6">
            <v>40000</v>
          </cell>
          <cell r="BG6">
            <v>40000</v>
          </cell>
          <cell r="BH6">
            <v>131890</v>
          </cell>
          <cell r="BI6">
            <v>137249</v>
          </cell>
          <cell r="BJ6">
            <v>139528</v>
          </cell>
          <cell r="BK6">
            <v>150000</v>
          </cell>
          <cell r="BL6">
            <v>150000</v>
          </cell>
          <cell r="BM6">
            <v>163558</v>
          </cell>
          <cell r="BN6">
            <v>172839</v>
          </cell>
          <cell r="BO6">
            <v>174184</v>
          </cell>
          <cell r="BP6">
            <v>150000</v>
          </cell>
          <cell r="BQ6">
            <v>176700</v>
          </cell>
          <cell r="BR6">
            <v>0</v>
          </cell>
          <cell r="BS6">
            <v>0</v>
          </cell>
          <cell r="BT6">
            <v>0</v>
          </cell>
          <cell r="BU6">
            <v>0</v>
          </cell>
          <cell r="BV6">
            <v>0</v>
          </cell>
          <cell r="BW6">
            <v>0</v>
          </cell>
          <cell r="BX6">
            <v>0</v>
          </cell>
          <cell r="BY6">
            <v>0</v>
          </cell>
          <cell r="BZ6">
            <v>0</v>
          </cell>
          <cell r="CA6">
            <v>0</v>
          </cell>
          <cell r="CB6">
            <v>0</v>
          </cell>
          <cell r="CC6">
            <v>172839</v>
          </cell>
          <cell r="CD6">
            <v>174184</v>
          </cell>
          <cell r="CE6">
            <v>0</v>
          </cell>
          <cell r="CF6">
            <v>176700</v>
          </cell>
          <cell r="CG6">
            <v>10000</v>
          </cell>
          <cell r="CH6">
            <v>10000</v>
          </cell>
          <cell r="CI6">
            <v>10000</v>
          </cell>
          <cell r="CJ6">
            <v>30846</v>
          </cell>
          <cell r="CK6">
            <v>39024.07</v>
          </cell>
          <cell r="CL6">
            <v>0</v>
          </cell>
          <cell r="CM6">
            <v>0</v>
          </cell>
          <cell r="CN6">
            <v>0</v>
          </cell>
          <cell r="CO6">
            <v>0</v>
          </cell>
          <cell r="CP6">
            <v>0</v>
          </cell>
          <cell r="CQ6">
            <v>0</v>
          </cell>
          <cell r="CR6">
            <v>0</v>
          </cell>
          <cell r="CS6">
            <v>0</v>
          </cell>
          <cell r="CT6">
            <v>0</v>
          </cell>
          <cell r="CU6">
            <v>0</v>
          </cell>
          <cell r="CV6">
            <v>2553</v>
          </cell>
          <cell r="CW6">
            <v>2755</v>
          </cell>
          <cell r="CX6">
            <v>2084</v>
          </cell>
          <cell r="CY6">
            <v>1000</v>
          </cell>
          <cell r="CZ6">
            <v>2084</v>
          </cell>
          <cell r="DA6">
            <v>298001</v>
          </cell>
          <cell r="DB6">
            <v>312843</v>
          </cell>
          <cell r="DC6">
            <v>315796</v>
          </cell>
          <cell r="DD6">
            <v>301000</v>
          </cell>
          <cell r="DE6">
            <v>328784</v>
          </cell>
          <cell r="DF6">
            <v>0</v>
          </cell>
          <cell r="DG6">
            <v>0</v>
          </cell>
          <cell r="DH6">
            <v>0</v>
          </cell>
          <cell r="DI6">
            <v>0</v>
          </cell>
          <cell r="DJ6">
            <v>0</v>
          </cell>
          <cell r="DK6">
            <v>0</v>
          </cell>
          <cell r="DL6">
            <v>0</v>
          </cell>
          <cell r="DM6">
            <v>0</v>
          </cell>
          <cell r="DN6">
            <v>0</v>
          </cell>
          <cell r="DO6">
            <v>0</v>
          </cell>
          <cell r="DP6">
            <v>0</v>
          </cell>
          <cell r="DQ6">
            <v>0</v>
          </cell>
          <cell r="DR6">
            <v>0</v>
          </cell>
          <cell r="DS6">
            <v>0</v>
          </cell>
          <cell r="DT6">
            <v>0</v>
          </cell>
          <cell r="DU6">
            <v>430682</v>
          </cell>
          <cell r="DV6">
            <v>440036</v>
          </cell>
          <cell r="DW6">
            <v>470498</v>
          </cell>
          <cell r="DX6">
            <v>476846</v>
          </cell>
          <cell r="DY6">
            <v>523608.1</v>
          </cell>
          <cell r="DZ6">
            <v>410953</v>
          </cell>
          <cell r="EA6">
            <v>326443</v>
          </cell>
          <cell r="EB6">
            <v>323558</v>
          </cell>
          <cell r="EC6">
            <v>551348</v>
          </cell>
          <cell r="ED6">
            <v>451993.7</v>
          </cell>
          <cell r="EE6">
            <v>2126</v>
          </cell>
          <cell r="EF6">
            <v>0</v>
          </cell>
          <cell r="EG6">
            <v>2310</v>
          </cell>
          <cell r="EH6">
            <v>0</v>
          </cell>
          <cell r="EI6">
            <v>16900</v>
          </cell>
          <cell r="EJ6">
            <v>5804</v>
          </cell>
          <cell r="EK6">
            <v>2767</v>
          </cell>
          <cell r="EL6">
            <v>54967</v>
          </cell>
          <cell r="EM6">
            <v>0</v>
          </cell>
          <cell r="EN6">
            <v>30600</v>
          </cell>
          <cell r="EO6">
            <v>7930</v>
          </cell>
          <cell r="EP6">
            <v>2767</v>
          </cell>
          <cell r="EQ6">
            <v>57277</v>
          </cell>
          <cell r="ER6">
            <v>0</v>
          </cell>
          <cell r="ES6">
            <v>47500</v>
          </cell>
          <cell r="ET6">
            <v>123</v>
          </cell>
          <cell r="EU6">
            <v>6252</v>
          </cell>
          <cell r="EV6">
            <v>10006</v>
          </cell>
          <cell r="EW6">
            <v>0</v>
          </cell>
          <cell r="EX6">
            <v>0</v>
          </cell>
          <cell r="EY6">
            <v>0</v>
          </cell>
          <cell r="EZ6">
            <v>0</v>
          </cell>
          <cell r="FA6">
            <v>0</v>
          </cell>
          <cell r="FB6">
            <v>9036</v>
          </cell>
          <cell r="FC6">
            <v>12046.2</v>
          </cell>
          <cell r="FD6">
            <v>123</v>
          </cell>
          <cell r="FE6">
            <v>6252</v>
          </cell>
          <cell r="FF6">
            <v>10006</v>
          </cell>
          <cell r="FG6">
            <v>9036</v>
          </cell>
          <cell r="FH6">
            <v>12046.2</v>
          </cell>
          <cell r="FI6">
            <v>402900</v>
          </cell>
          <cell r="FJ6">
            <v>317424</v>
          </cell>
          <cell r="FK6">
            <v>256275</v>
          </cell>
          <cell r="FL6">
            <v>542312</v>
          </cell>
          <cell r="FM6">
            <v>392447.5</v>
          </cell>
          <cell r="FN6">
            <v>1.4512910000000001</v>
          </cell>
          <cell r="FO6">
            <v>1.143397</v>
          </cell>
          <cell r="FP6">
            <v>0.92313149999999999</v>
          </cell>
          <cell r="FQ6">
            <v>1.9534689999999999</v>
          </cell>
          <cell r="FR6">
            <v>1.41364</v>
          </cell>
          <cell r="FS6">
            <v>0</v>
          </cell>
          <cell r="FT6">
            <v>0</v>
          </cell>
          <cell r="FU6">
            <v>0</v>
          </cell>
          <cell r="FV6">
            <v>0</v>
          </cell>
          <cell r="FW6">
            <v>0</v>
          </cell>
          <cell r="FX6">
            <v>0</v>
          </cell>
          <cell r="FY6">
            <v>0</v>
          </cell>
          <cell r="FZ6">
            <v>0</v>
          </cell>
          <cell r="GA6">
            <v>0</v>
          </cell>
          <cell r="GB6">
            <v>0</v>
          </cell>
          <cell r="GC6">
            <v>0</v>
          </cell>
          <cell r="GD6">
            <v>0</v>
          </cell>
          <cell r="GE6">
            <v>0</v>
          </cell>
          <cell r="GF6">
            <v>0</v>
          </cell>
          <cell r="GG6">
            <v>0</v>
          </cell>
          <cell r="GH6">
            <v>0</v>
          </cell>
          <cell r="GI6">
            <v>0</v>
          </cell>
          <cell r="GJ6">
            <v>0</v>
          </cell>
          <cell r="GK6">
            <v>0</v>
          </cell>
          <cell r="GL6">
            <v>0</v>
          </cell>
          <cell r="GM6">
            <v>0</v>
          </cell>
          <cell r="GN6">
            <v>0</v>
          </cell>
          <cell r="GO6">
            <v>0</v>
          </cell>
          <cell r="GP6">
            <v>0</v>
          </cell>
          <cell r="GQ6">
            <v>0</v>
          </cell>
          <cell r="GR6">
            <v>0</v>
          </cell>
          <cell r="GS6">
            <v>0</v>
          </cell>
          <cell r="GT6">
            <v>0</v>
          </cell>
          <cell r="GU6">
            <v>0</v>
          </cell>
          <cell r="GV6">
            <v>0</v>
          </cell>
          <cell r="GW6">
            <v>0</v>
          </cell>
          <cell r="GX6">
            <v>0</v>
          </cell>
          <cell r="GY6">
            <v>0</v>
          </cell>
          <cell r="GZ6">
            <v>0</v>
          </cell>
          <cell r="HA6">
            <v>0</v>
          </cell>
          <cell r="HB6">
            <v>0</v>
          </cell>
          <cell r="HC6">
            <v>0</v>
          </cell>
          <cell r="HD6">
            <v>0</v>
          </cell>
          <cell r="HE6">
            <v>0</v>
          </cell>
          <cell r="HF6">
            <v>0</v>
          </cell>
          <cell r="HG6">
            <v>0</v>
          </cell>
          <cell r="HH6">
            <v>0</v>
          </cell>
          <cell r="HI6">
            <v>0</v>
          </cell>
          <cell r="HJ6">
            <v>0</v>
          </cell>
          <cell r="HK6">
            <v>0</v>
          </cell>
          <cell r="HL6">
            <v>0</v>
          </cell>
          <cell r="HM6">
            <v>0</v>
          </cell>
          <cell r="HN6">
            <v>0</v>
          </cell>
          <cell r="HO6">
            <v>0</v>
          </cell>
          <cell r="HP6">
            <v>0</v>
          </cell>
          <cell r="HQ6">
            <v>0</v>
          </cell>
          <cell r="HR6">
            <v>0</v>
          </cell>
          <cell r="HS6" t="str">
            <v/>
          </cell>
          <cell r="HT6">
            <v>0</v>
          </cell>
          <cell r="HU6">
            <v>0</v>
          </cell>
          <cell r="HV6">
            <v>0</v>
          </cell>
          <cell r="HW6">
            <v>0</v>
          </cell>
          <cell r="HX6">
            <v>0</v>
          </cell>
          <cell r="HY6">
            <v>0</v>
          </cell>
          <cell r="HZ6">
            <v>312843</v>
          </cell>
          <cell r="IA6">
            <v>315796</v>
          </cell>
          <cell r="IB6">
            <v>328784</v>
          </cell>
          <cell r="IC6">
            <v>0.9</v>
          </cell>
        </row>
        <row r="7">
          <cell r="A7">
            <v>310900909</v>
          </cell>
          <cell r="B7">
            <v>1217</v>
          </cell>
          <cell r="C7">
            <v>0</v>
          </cell>
          <cell r="D7" t="str">
            <v/>
          </cell>
          <cell r="E7">
            <v>1217</v>
          </cell>
          <cell r="F7" t="str">
            <v/>
          </cell>
          <cell r="G7" t="str">
            <v/>
          </cell>
          <cell r="H7" t="str">
            <v/>
          </cell>
          <cell r="I7" t="str">
            <v/>
          </cell>
          <cell r="J7">
            <v>0</v>
          </cell>
          <cell r="K7">
            <v>0</v>
          </cell>
          <cell r="L7">
            <v>0</v>
          </cell>
          <cell r="M7">
            <v>360750</v>
          </cell>
          <cell r="N7">
            <v>354375</v>
          </cell>
          <cell r="O7">
            <v>0</v>
          </cell>
          <cell r="P7">
            <v>0</v>
          </cell>
          <cell r="Q7">
            <v>0</v>
          </cell>
          <cell r="R7">
            <v>0</v>
          </cell>
          <cell r="S7">
            <v>0</v>
          </cell>
          <cell r="T7">
            <v>0</v>
          </cell>
          <cell r="U7">
            <v>0</v>
          </cell>
          <cell r="V7">
            <v>0</v>
          </cell>
          <cell r="W7">
            <v>0</v>
          </cell>
          <cell r="X7">
            <v>0</v>
          </cell>
          <cell r="Y7">
            <v>0</v>
          </cell>
          <cell r="Z7">
            <v>0</v>
          </cell>
          <cell r="AA7">
            <v>0</v>
          </cell>
          <cell r="AB7">
            <v>123771</v>
          </cell>
          <cell r="AC7">
            <v>123771</v>
          </cell>
          <cell r="AD7">
            <v>0</v>
          </cell>
          <cell r="AE7">
            <v>0</v>
          </cell>
          <cell r="AF7">
            <v>0</v>
          </cell>
          <cell r="AG7">
            <v>0</v>
          </cell>
          <cell r="AH7">
            <v>0</v>
          </cell>
          <cell r="AI7">
            <v>0</v>
          </cell>
          <cell r="AJ7">
            <v>0</v>
          </cell>
          <cell r="AK7">
            <v>0</v>
          </cell>
          <cell r="AL7">
            <v>3608</v>
          </cell>
          <cell r="AM7">
            <v>23907.3</v>
          </cell>
          <cell r="AN7">
            <v>0</v>
          </cell>
          <cell r="AO7">
            <v>0</v>
          </cell>
          <cell r="AP7">
            <v>0</v>
          </cell>
          <cell r="AQ7">
            <v>0</v>
          </cell>
          <cell r="AR7">
            <v>0</v>
          </cell>
          <cell r="AS7">
            <v>0</v>
          </cell>
          <cell r="AT7">
            <v>0</v>
          </cell>
          <cell r="AU7">
            <v>0</v>
          </cell>
          <cell r="AV7">
            <v>480913</v>
          </cell>
          <cell r="AW7">
            <v>454238.7</v>
          </cell>
          <cell r="AX7">
            <v>0</v>
          </cell>
          <cell r="AY7">
            <v>0</v>
          </cell>
          <cell r="AZ7">
            <v>0</v>
          </cell>
          <cell r="BA7">
            <v>62871</v>
          </cell>
          <cell r="BB7">
            <v>62871</v>
          </cell>
          <cell r="BC7">
            <v>0</v>
          </cell>
          <cell r="BD7">
            <v>0</v>
          </cell>
          <cell r="BE7">
            <v>0</v>
          </cell>
          <cell r="BF7">
            <v>8400</v>
          </cell>
          <cell r="BG7">
            <v>8400</v>
          </cell>
          <cell r="BH7">
            <v>0</v>
          </cell>
          <cell r="BI7">
            <v>0</v>
          </cell>
          <cell r="BJ7">
            <v>0</v>
          </cell>
          <cell r="BK7">
            <v>0</v>
          </cell>
          <cell r="BL7">
            <v>0</v>
          </cell>
          <cell r="BM7">
            <v>0</v>
          </cell>
          <cell r="BN7">
            <v>0</v>
          </cell>
          <cell r="BO7">
            <v>0</v>
          </cell>
          <cell r="BP7">
            <v>52500</v>
          </cell>
          <cell r="BQ7">
            <v>52500</v>
          </cell>
          <cell r="BR7">
            <v>0</v>
          </cell>
          <cell r="BS7">
            <v>0</v>
          </cell>
          <cell r="BT7">
            <v>0</v>
          </cell>
          <cell r="BU7">
            <v>0</v>
          </cell>
          <cell r="BV7">
            <v>0</v>
          </cell>
          <cell r="BW7">
            <v>0</v>
          </cell>
          <cell r="BX7">
            <v>0</v>
          </cell>
          <cell r="BY7">
            <v>0</v>
          </cell>
          <cell r="BZ7">
            <v>0</v>
          </cell>
          <cell r="CA7">
            <v>0</v>
          </cell>
          <cell r="CB7">
            <v>0</v>
          </cell>
          <cell r="CC7">
            <v>0</v>
          </cell>
          <cell r="CD7">
            <v>0</v>
          </cell>
          <cell r="CE7">
            <v>0</v>
          </cell>
          <cell r="CF7">
            <v>52500</v>
          </cell>
          <cell r="CG7">
            <v>0</v>
          </cell>
          <cell r="CH7">
            <v>0</v>
          </cell>
          <cell r="CI7">
            <v>0</v>
          </cell>
          <cell r="CJ7">
            <v>4809</v>
          </cell>
          <cell r="CK7">
            <v>13627.16</v>
          </cell>
          <cell r="CL7">
            <v>0</v>
          </cell>
          <cell r="CM7">
            <v>0</v>
          </cell>
          <cell r="CN7">
            <v>0</v>
          </cell>
          <cell r="CO7">
            <v>0</v>
          </cell>
          <cell r="CP7">
            <v>0</v>
          </cell>
          <cell r="CQ7">
            <v>0</v>
          </cell>
          <cell r="CR7">
            <v>0</v>
          </cell>
          <cell r="CS7">
            <v>0</v>
          </cell>
          <cell r="CT7">
            <v>0</v>
          </cell>
          <cell r="CU7">
            <v>0</v>
          </cell>
          <cell r="CV7">
            <v>0</v>
          </cell>
          <cell r="CW7">
            <v>0</v>
          </cell>
          <cell r="CX7">
            <v>0</v>
          </cell>
          <cell r="CY7">
            <v>0</v>
          </cell>
          <cell r="CZ7">
            <v>0</v>
          </cell>
          <cell r="DA7">
            <v>0</v>
          </cell>
          <cell r="DB7">
            <v>0</v>
          </cell>
          <cell r="DC7">
            <v>0</v>
          </cell>
          <cell r="DD7">
            <v>52500</v>
          </cell>
          <cell r="DE7">
            <v>52500</v>
          </cell>
          <cell r="DF7">
            <v>0</v>
          </cell>
          <cell r="DG7">
            <v>0</v>
          </cell>
          <cell r="DH7">
            <v>0</v>
          </cell>
          <cell r="DI7">
            <v>0</v>
          </cell>
          <cell r="DJ7">
            <v>0</v>
          </cell>
          <cell r="DK7">
            <v>0</v>
          </cell>
          <cell r="DL7">
            <v>0</v>
          </cell>
          <cell r="DM7">
            <v>0</v>
          </cell>
          <cell r="DN7">
            <v>0</v>
          </cell>
          <cell r="DO7">
            <v>0</v>
          </cell>
          <cell r="DP7">
            <v>0</v>
          </cell>
          <cell r="DQ7">
            <v>0</v>
          </cell>
          <cell r="DR7">
            <v>0</v>
          </cell>
          <cell r="DS7">
            <v>0</v>
          </cell>
          <cell r="DT7">
            <v>0</v>
          </cell>
          <cell r="DU7">
            <v>0</v>
          </cell>
          <cell r="DV7">
            <v>0</v>
          </cell>
          <cell r="DW7">
            <v>0</v>
          </cell>
          <cell r="DX7">
            <v>128580</v>
          </cell>
          <cell r="DY7">
            <v>137398.20000000001</v>
          </cell>
          <cell r="DZ7">
            <v>0</v>
          </cell>
          <cell r="EA7">
            <v>0</v>
          </cell>
          <cell r="EB7">
            <v>0</v>
          </cell>
          <cell r="EC7">
            <v>352333</v>
          </cell>
          <cell r="ED7">
            <v>316840.5</v>
          </cell>
          <cell r="EE7">
            <v>0</v>
          </cell>
          <cell r="EF7">
            <v>0</v>
          </cell>
          <cell r="EG7">
            <v>0</v>
          </cell>
          <cell r="EH7">
            <v>0</v>
          </cell>
          <cell r="EI7">
            <v>0</v>
          </cell>
          <cell r="EJ7">
            <v>0</v>
          </cell>
          <cell r="EK7">
            <v>0</v>
          </cell>
          <cell r="EL7">
            <v>0</v>
          </cell>
          <cell r="EM7">
            <v>0</v>
          </cell>
          <cell r="EN7">
            <v>16800</v>
          </cell>
          <cell r="EO7">
            <v>0</v>
          </cell>
          <cell r="EP7">
            <v>0</v>
          </cell>
          <cell r="EQ7">
            <v>0</v>
          </cell>
          <cell r="ER7">
            <v>0</v>
          </cell>
          <cell r="ES7">
            <v>16800</v>
          </cell>
          <cell r="ET7">
            <v>0</v>
          </cell>
          <cell r="EU7">
            <v>0</v>
          </cell>
          <cell r="EV7">
            <v>0</v>
          </cell>
          <cell r="EW7">
            <v>0</v>
          </cell>
          <cell r="EX7">
            <v>0</v>
          </cell>
          <cell r="EY7">
            <v>0</v>
          </cell>
          <cell r="EZ7">
            <v>0</v>
          </cell>
          <cell r="FA7">
            <v>0</v>
          </cell>
          <cell r="FB7">
            <v>2625</v>
          </cell>
          <cell r="FC7">
            <v>7875</v>
          </cell>
          <cell r="FD7">
            <v>0</v>
          </cell>
          <cell r="FE7">
            <v>0</v>
          </cell>
          <cell r="FF7">
            <v>0</v>
          </cell>
          <cell r="FG7">
            <v>2625</v>
          </cell>
          <cell r="FH7">
            <v>7875</v>
          </cell>
          <cell r="FI7">
            <v>0</v>
          </cell>
          <cell r="FJ7">
            <v>0</v>
          </cell>
          <cell r="FK7">
            <v>0</v>
          </cell>
          <cell r="FL7">
            <v>349708</v>
          </cell>
          <cell r="FM7">
            <v>292165.5</v>
          </cell>
          <cell r="FN7">
            <v>0</v>
          </cell>
          <cell r="FO7">
            <v>0</v>
          </cell>
          <cell r="FP7">
            <v>0</v>
          </cell>
          <cell r="FQ7">
            <v>1.7426889999999999</v>
          </cell>
          <cell r="FR7">
            <v>1.45594</v>
          </cell>
          <cell r="FS7">
            <v>0</v>
          </cell>
          <cell r="FT7">
            <v>0</v>
          </cell>
          <cell r="FU7">
            <v>0</v>
          </cell>
          <cell r="FV7">
            <v>0</v>
          </cell>
          <cell r="FW7">
            <v>0</v>
          </cell>
          <cell r="FX7">
            <v>0</v>
          </cell>
          <cell r="FY7">
            <v>0</v>
          </cell>
          <cell r="FZ7">
            <v>0</v>
          </cell>
          <cell r="GA7">
            <v>0</v>
          </cell>
          <cell r="GB7">
            <v>0</v>
          </cell>
          <cell r="GC7">
            <v>0</v>
          </cell>
          <cell r="GD7">
            <v>0</v>
          </cell>
          <cell r="GE7">
            <v>0</v>
          </cell>
          <cell r="GF7">
            <v>0</v>
          </cell>
          <cell r="GG7">
            <v>0</v>
          </cell>
          <cell r="GH7">
            <v>0</v>
          </cell>
          <cell r="GI7">
            <v>0</v>
          </cell>
          <cell r="GJ7">
            <v>0</v>
          </cell>
          <cell r="GK7">
            <v>0</v>
          </cell>
          <cell r="GL7">
            <v>0</v>
          </cell>
          <cell r="GM7">
            <v>0</v>
          </cell>
          <cell r="GN7">
            <v>0</v>
          </cell>
          <cell r="GO7">
            <v>0</v>
          </cell>
          <cell r="GP7">
            <v>0</v>
          </cell>
          <cell r="GQ7">
            <v>0</v>
          </cell>
          <cell r="GR7">
            <v>0</v>
          </cell>
          <cell r="GS7">
            <v>0</v>
          </cell>
          <cell r="GT7">
            <v>0</v>
          </cell>
          <cell r="GU7">
            <v>0</v>
          </cell>
          <cell r="GV7">
            <v>0</v>
          </cell>
          <cell r="GW7">
            <v>0</v>
          </cell>
          <cell r="GX7">
            <v>0</v>
          </cell>
          <cell r="GY7">
            <v>0</v>
          </cell>
          <cell r="GZ7">
            <v>0</v>
          </cell>
          <cell r="HA7">
            <v>0</v>
          </cell>
          <cell r="HB7">
            <v>0</v>
          </cell>
          <cell r="HC7">
            <v>0</v>
          </cell>
          <cell r="HD7">
            <v>0</v>
          </cell>
          <cell r="HE7">
            <v>0</v>
          </cell>
          <cell r="HF7">
            <v>0</v>
          </cell>
          <cell r="HG7">
            <v>0</v>
          </cell>
          <cell r="HH7">
            <v>0</v>
          </cell>
          <cell r="HI7">
            <v>0</v>
          </cell>
          <cell r="HJ7">
            <v>0</v>
          </cell>
          <cell r="HK7">
            <v>0</v>
          </cell>
          <cell r="HL7">
            <v>0</v>
          </cell>
          <cell r="HM7">
            <v>0</v>
          </cell>
          <cell r="HN7">
            <v>0</v>
          </cell>
          <cell r="HO7">
            <v>0</v>
          </cell>
          <cell r="HP7">
            <v>0</v>
          </cell>
          <cell r="HQ7">
            <v>0</v>
          </cell>
          <cell r="HR7">
            <v>0</v>
          </cell>
          <cell r="HS7" t="str">
            <v/>
          </cell>
          <cell r="HT7">
            <v>0</v>
          </cell>
          <cell r="HU7">
            <v>0</v>
          </cell>
          <cell r="HV7">
            <v>0</v>
          </cell>
          <cell r="HW7">
            <v>0</v>
          </cell>
          <cell r="HX7">
            <v>0</v>
          </cell>
          <cell r="HY7">
            <v>0</v>
          </cell>
          <cell r="HZ7">
            <v>0</v>
          </cell>
          <cell r="IA7">
            <v>0</v>
          </cell>
          <cell r="IB7">
            <v>52500</v>
          </cell>
          <cell r="IC7">
            <v>0.95000000000000007</v>
          </cell>
        </row>
        <row r="8">
          <cell r="A8">
            <v>310900930</v>
          </cell>
          <cell r="B8">
            <v>1299</v>
          </cell>
          <cell r="C8">
            <v>0</v>
          </cell>
          <cell r="D8" t="str">
            <v/>
          </cell>
          <cell r="E8">
            <v>1299</v>
          </cell>
          <cell r="F8" t="str">
            <v/>
          </cell>
          <cell r="G8" t="str">
            <v/>
          </cell>
          <cell r="H8" t="str">
            <v/>
          </cell>
          <cell r="I8" t="str">
            <v/>
          </cell>
          <cell r="J8">
            <v>0</v>
          </cell>
          <cell r="K8">
            <v>0</v>
          </cell>
          <cell r="L8">
            <v>0</v>
          </cell>
          <cell r="M8">
            <v>285289</v>
          </cell>
          <cell r="N8">
            <v>285289</v>
          </cell>
          <cell r="O8">
            <v>0</v>
          </cell>
          <cell r="P8">
            <v>0</v>
          </cell>
          <cell r="Q8">
            <v>0</v>
          </cell>
          <cell r="R8">
            <v>0</v>
          </cell>
          <cell r="S8">
            <v>0</v>
          </cell>
          <cell r="T8">
            <v>0</v>
          </cell>
          <cell r="U8">
            <v>0</v>
          </cell>
          <cell r="V8">
            <v>0</v>
          </cell>
          <cell r="W8">
            <v>0</v>
          </cell>
          <cell r="X8">
            <v>0</v>
          </cell>
          <cell r="Y8">
            <v>0</v>
          </cell>
          <cell r="Z8">
            <v>0</v>
          </cell>
          <cell r="AA8">
            <v>0</v>
          </cell>
          <cell r="AB8">
            <v>39061</v>
          </cell>
          <cell r="AC8">
            <v>39061</v>
          </cell>
          <cell r="AD8">
            <v>0</v>
          </cell>
          <cell r="AE8">
            <v>0</v>
          </cell>
          <cell r="AF8">
            <v>0</v>
          </cell>
          <cell r="AG8">
            <v>0</v>
          </cell>
          <cell r="AH8">
            <v>0</v>
          </cell>
          <cell r="AI8">
            <v>0</v>
          </cell>
          <cell r="AJ8">
            <v>0</v>
          </cell>
          <cell r="AK8">
            <v>0</v>
          </cell>
          <cell r="AL8">
            <v>0</v>
          </cell>
          <cell r="AM8">
            <v>6486.9989999999998</v>
          </cell>
          <cell r="AN8">
            <v>0</v>
          </cell>
          <cell r="AO8">
            <v>0</v>
          </cell>
          <cell r="AP8">
            <v>0</v>
          </cell>
          <cell r="AQ8">
            <v>0</v>
          </cell>
          <cell r="AR8">
            <v>0</v>
          </cell>
          <cell r="AS8">
            <v>0</v>
          </cell>
          <cell r="AT8">
            <v>0</v>
          </cell>
          <cell r="AU8">
            <v>0</v>
          </cell>
          <cell r="AV8">
            <v>324350</v>
          </cell>
          <cell r="AW8">
            <v>317863</v>
          </cell>
          <cell r="AX8">
            <v>0</v>
          </cell>
          <cell r="AY8">
            <v>0</v>
          </cell>
          <cell r="AZ8">
            <v>0</v>
          </cell>
          <cell r="BA8">
            <v>22397</v>
          </cell>
          <cell r="BB8">
            <v>22397</v>
          </cell>
          <cell r="BC8">
            <v>0</v>
          </cell>
          <cell r="BD8">
            <v>0</v>
          </cell>
          <cell r="BE8">
            <v>0</v>
          </cell>
          <cell r="BF8">
            <v>2174</v>
          </cell>
          <cell r="BG8">
            <v>2174</v>
          </cell>
          <cell r="BH8">
            <v>0</v>
          </cell>
          <cell r="BI8">
            <v>0</v>
          </cell>
          <cell r="BJ8">
            <v>0</v>
          </cell>
          <cell r="BK8">
            <v>0</v>
          </cell>
          <cell r="BL8">
            <v>0</v>
          </cell>
          <cell r="BM8">
            <v>0</v>
          </cell>
          <cell r="BN8">
            <v>0</v>
          </cell>
          <cell r="BO8">
            <v>0</v>
          </cell>
          <cell r="BP8">
            <v>14490</v>
          </cell>
          <cell r="BQ8">
            <v>14490</v>
          </cell>
          <cell r="BR8">
            <v>0</v>
          </cell>
          <cell r="BS8">
            <v>0</v>
          </cell>
          <cell r="BT8">
            <v>0</v>
          </cell>
          <cell r="BU8">
            <v>0</v>
          </cell>
          <cell r="BV8">
            <v>0</v>
          </cell>
          <cell r="BW8">
            <v>0</v>
          </cell>
          <cell r="BX8">
            <v>0</v>
          </cell>
          <cell r="BY8">
            <v>0</v>
          </cell>
          <cell r="BZ8">
            <v>0</v>
          </cell>
          <cell r="CA8">
            <v>0</v>
          </cell>
          <cell r="CB8">
            <v>0</v>
          </cell>
          <cell r="CC8">
            <v>0</v>
          </cell>
          <cell r="CD8">
            <v>0</v>
          </cell>
          <cell r="CE8">
            <v>0</v>
          </cell>
          <cell r="CF8">
            <v>14490</v>
          </cell>
          <cell r="CG8">
            <v>0</v>
          </cell>
          <cell r="CH8">
            <v>0</v>
          </cell>
          <cell r="CI8">
            <v>0</v>
          </cell>
          <cell r="CJ8">
            <v>0</v>
          </cell>
          <cell r="CK8">
            <v>9535.8889999999992</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B8">
            <v>0</v>
          </cell>
          <cell r="DC8">
            <v>0</v>
          </cell>
          <cell r="DD8">
            <v>14490</v>
          </cell>
          <cell r="DE8">
            <v>14490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39061</v>
          </cell>
          <cell r="DY8">
            <v>48596.89</v>
          </cell>
          <cell r="DZ8">
            <v>0</v>
          </cell>
          <cell r="EA8">
            <v>0</v>
          </cell>
          <cell r="EB8">
            <v>0</v>
          </cell>
          <cell r="EC8">
            <v>285289</v>
          </cell>
          <cell r="ED8">
            <v>269266.09999999998</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2173.5</v>
          </cell>
          <cell r="FD8">
            <v>0</v>
          </cell>
          <cell r="FE8">
            <v>0</v>
          </cell>
          <cell r="FF8">
            <v>0</v>
          </cell>
          <cell r="FG8">
            <v>0</v>
          </cell>
          <cell r="FH8">
            <v>2173.5</v>
          </cell>
          <cell r="FI8">
            <v>0</v>
          </cell>
          <cell r="FJ8">
            <v>0</v>
          </cell>
          <cell r="FK8">
            <v>0</v>
          </cell>
          <cell r="FL8">
            <v>285289</v>
          </cell>
          <cell r="FM8">
            <v>267092.59999999998</v>
          </cell>
          <cell r="FN8">
            <v>0</v>
          </cell>
          <cell r="FO8">
            <v>0</v>
          </cell>
          <cell r="FP8">
            <v>0</v>
          </cell>
          <cell r="FQ8">
            <v>1.7106650000000001</v>
          </cell>
          <cell r="FR8">
            <v>1.6015550000000001</v>
          </cell>
          <cell r="FS8">
            <v>0</v>
          </cell>
          <cell r="FT8">
            <v>0</v>
          </cell>
          <cell r="FU8">
            <v>0</v>
          </cell>
          <cell r="FV8">
            <v>0</v>
          </cell>
          <cell r="FW8">
            <v>0</v>
          </cell>
          <cell r="FX8">
            <v>0</v>
          </cell>
          <cell r="FY8">
            <v>0</v>
          </cell>
          <cell r="FZ8">
            <v>0</v>
          </cell>
          <cell r="GA8">
            <v>0</v>
          </cell>
          <cell r="GB8">
            <v>0</v>
          </cell>
          <cell r="GC8">
            <v>0</v>
          </cell>
          <cell r="GD8">
            <v>0</v>
          </cell>
          <cell r="GE8">
            <v>0</v>
          </cell>
          <cell r="GF8">
            <v>0</v>
          </cell>
          <cell r="GG8">
            <v>0</v>
          </cell>
          <cell r="GH8">
            <v>0</v>
          </cell>
          <cell r="GI8">
            <v>0</v>
          </cell>
          <cell r="GJ8">
            <v>0</v>
          </cell>
          <cell r="GK8">
            <v>0</v>
          </cell>
          <cell r="GL8">
            <v>0</v>
          </cell>
          <cell r="GM8">
            <v>0</v>
          </cell>
          <cell r="GN8">
            <v>0</v>
          </cell>
          <cell r="GO8">
            <v>0</v>
          </cell>
          <cell r="GP8">
            <v>0</v>
          </cell>
          <cell r="GQ8">
            <v>0</v>
          </cell>
          <cell r="GR8">
            <v>0</v>
          </cell>
          <cell r="GS8">
            <v>0</v>
          </cell>
          <cell r="GT8">
            <v>0</v>
          </cell>
          <cell r="GU8">
            <v>0</v>
          </cell>
          <cell r="GV8">
            <v>0</v>
          </cell>
          <cell r="GW8">
            <v>0</v>
          </cell>
          <cell r="GX8">
            <v>0</v>
          </cell>
          <cell r="GY8">
            <v>0</v>
          </cell>
          <cell r="GZ8">
            <v>0</v>
          </cell>
          <cell r="HA8">
            <v>0</v>
          </cell>
          <cell r="HB8">
            <v>0</v>
          </cell>
          <cell r="HC8">
            <v>0</v>
          </cell>
          <cell r="HD8">
            <v>0</v>
          </cell>
          <cell r="HE8">
            <v>0</v>
          </cell>
          <cell r="HF8">
            <v>0</v>
          </cell>
          <cell r="HG8">
            <v>0</v>
          </cell>
          <cell r="HH8">
            <v>0</v>
          </cell>
          <cell r="HI8">
            <v>0</v>
          </cell>
          <cell r="HJ8">
            <v>0</v>
          </cell>
          <cell r="HK8">
            <v>0</v>
          </cell>
          <cell r="HL8">
            <v>0</v>
          </cell>
          <cell r="HM8">
            <v>0</v>
          </cell>
          <cell r="HN8">
            <v>0</v>
          </cell>
          <cell r="HO8">
            <v>0</v>
          </cell>
          <cell r="HP8">
            <v>0</v>
          </cell>
          <cell r="HQ8">
            <v>0</v>
          </cell>
          <cell r="HR8">
            <v>0</v>
          </cell>
          <cell r="HS8" t="str">
            <v/>
          </cell>
          <cell r="HT8">
            <v>0</v>
          </cell>
          <cell r="HU8">
            <v>0</v>
          </cell>
          <cell r="HV8">
            <v>0</v>
          </cell>
          <cell r="HW8">
            <v>0</v>
          </cell>
          <cell r="HX8">
            <v>0</v>
          </cell>
          <cell r="HY8">
            <v>0</v>
          </cell>
          <cell r="HZ8">
            <v>0</v>
          </cell>
          <cell r="IA8">
            <v>0</v>
          </cell>
          <cell r="IB8">
            <v>14490</v>
          </cell>
          <cell r="IC8">
            <v>0.98000000308308921</v>
          </cell>
        </row>
        <row r="9">
          <cell r="A9">
            <v>310900940</v>
          </cell>
          <cell r="B9">
            <v>1300</v>
          </cell>
          <cell r="C9">
            <v>0</v>
          </cell>
          <cell r="D9" t="str">
            <v/>
          </cell>
          <cell r="E9">
            <v>1300</v>
          </cell>
          <cell r="F9" t="str">
            <v/>
          </cell>
          <cell r="G9" t="str">
            <v/>
          </cell>
          <cell r="H9" t="str">
            <v/>
          </cell>
          <cell r="I9" t="str">
            <v/>
          </cell>
          <cell r="J9">
            <v>0</v>
          </cell>
          <cell r="K9">
            <v>0</v>
          </cell>
          <cell r="L9">
            <v>0</v>
          </cell>
          <cell r="M9">
            <v>314000</v>
          </cell>
          <cell r="N9">
            <v>314000</v>
          </cell>
          <cell r="O9">
            <v>0</v>
          </cell>
          <cell r="P9">
            <v>0</v>
          </cell>
          <cell r="Q9">
            <v>0</v>
          </cell>
          <cell r="R9">
            <v>0</v>
          </cell>
          <cell r="S9">
            <v>0</v>
          </cell>
          <cell r="T9">
            <v>0</v>
          </cell>
          <cell r="U9">
            <v>0</v>
          </cell>
          <cell r="V9">
            <v>0</v>
          </cell>
          <cell r="W9">
            <v>0</v>
          </cell>
          <cell r="X9">
            <v>0</v>
          </cell>
          <cell r="Y9">
            <v>0</v>
          </cell>
          <cell r="Z9">
            <v>0</v>
          </cell>
          <cell r="AA9">
            <v>0</v>
          </cell>
          <cell r="AB9">
            <v>66464</v>
          </cell>
          <cell r="AC9">
            <v>66465</v>
          </cell>
          <cell r="AD9">
            <v>0</v>
          </cell>
          <cell r="AE9">
            <v>0</v>
          </cell>
          <cell r="AF9">
            <v>0</v>
          </cell>
          <cell r="AG9">
            <v>0</v>
          </cell>
          <cell r="AH9">
            <v>0</v>
          </cell>
          <cell r="AI9">
            <v>0</v>
          </cell>
          <cell r="AJ9">
            <v>0</v>
          </cell>
          <cell r="AK9">
            <v>0</v>
          </cell>
          <cell r="AL9">
            <v>0</v>
          </cell>
          <cell r="AM9">
            <v>7609.3</v>
          </cell>
          <cell r="AN9">
            <v>0</v>
          </cell>
          <cell r="AO9">
            <v>0</v>
          </cell>
          <cell r="AP9">
            <v>0</v>
          </cell>
          <cell r="AQ9">
            <v>0</v>
          </cell>
          <cell r="AR9">
            <v>0</v>
          </cell>
          <cell r="AS9">
            <v>0</v>
          </cell>
          <cell r="AT9">
            <v>0</v>
          </cell>
          <cell r="AU9">
            <v>0</v>
          </cell>
          <cell r="AV9">
            <v>380464</v>
          </cell>
          <cell r="AW9">
            <v>372855.7</v>
          </cell>
          <cell r="AX9">
            <v>0</v>
          </cell>
          <cell r="AY9">
            <v>0</v>
          </cell>
          <cell r="AZ9">
            <v>0</v>
          </cell>
          <cell r="BA9">
            <v>49801</v>
          </cell>
          <cell r="BB9">
            <v>49801</v>
          </cell>
          <cell r="BC9">
            <v>0</v>
          </cell>
          <cell r="BD9">
            <v>0</v>
          </cell>
          <cell r="BE9">
            <v>0</v>
          </cell>
          <cell r="BF9">
            <v>2174</v>
          </cell>
          <cell r="BG9">
            <v>2174</v>
          </cell>
          <cell r="BH9">
            <v>0</v>
          </cell>
          <cell r="BI9">
            <v>0</v>
          </cell>
          <cell r="BJ9">
            <v>0</v>
          </cell>
          <cell r="BK9">
            <v>0</v>
          </cell>
          <cell r="BL9">
            <v>0</v>
          </cell>
          <cell r="BM9">
            <v>0</v>
          </cell>
          <cell r="BN9">
            <v>0</v>
          </cell>
          <cell r="BO9">
            <v>0</v>
          </cell>
          <cell r="BP9">
            <v>14490</v>
          </cell>
          <cell r="BQ9">
            <v>14490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14490</v>
          </cell>
          <cell r="CG9">
            <v>0</v>
          </cell>
          <cell r="CH9">
            <v>0</v>
          </cell>
          <cell r="CI9">
            <v>0</v>
          </cell>
          <cell r="CJ9">
            <v>0</v>
          </cell>
          <cell r="CK9">
            <v>11185.67</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A9">
            <v>0</v>
          </cell>
          <cell r="DB9">
            <v>0</v>
          </cell>
          <cell r="DC9">
            <v>0</v>
          </cell>
          <cell r="DD9">
            <v>14490</v>
          </cell>
          <cell r="DE9">
            <v>14490</v>
          </cell>
          <cell r="DF9">
            <v>0</v>
          </cell>
          <cell r="DG9">
            <v>0</v>
          </cell>
          <cell r="DH9">
            <v>0</v>
          </cell>
          <cell r="DI9">
            <v>0</v>
          </cell>
          <cell r="DJ9">
            <v>0</v>
          </cell>
          <cell r="DK9">
            <v>0</v>
          </cell>
          <cell r="DL9">
            <v>0</v>
          </cell>
          <cell r="DM9">
            <v>0</v>
          </cell>
          <cell r="DN9">
            <v>0</v>
          </cell>
          <cell r="DO9">
            <v>0</v>
          </cell>
          <cell r="DP9">
            <v>0</v>
          </cell>
          <cell r="DQ9">
            <v>0</v>
          </cell>
          <cell r="DR9">
            <v>0</v>
          </cell>
          <cell r="DS9">
            <v>0</v>
          </cell>
          <cell r="DT9">
            <v>0</v>
          </cell>
          <cell r="DU9">
            <v>0</v>
          </cell>
          <cell r="DV9">
            <v>0</v>
          </cell>
          <cell r="DW9">
            <v>0</v>
          </cell>
          <cell r="DX9">
            <v>66465</v>
          </cell>
          <cell r="DY9">
            <v>77650.67</v>
          </cell>
          <cell r="DZ9">
            <v>0</v>
          </cell>
          <cell r="EA9">
            <v>0</v>
          </cell>
          <cell r="EB9">
            <v>0</v>
          </cell>
          <cell r="EC9">
            <v>313999</v>
          </cell>
          <cell r="ED9">
            <v>295205</v>
          </cell>
          <cell r="EE9">
            <v>0</v>
          </cell>
          <cell r="EF9">
            <v>0</v>
          </cell>
          <cell r="EG9">
            <v>0</v>
          </cell>
          <cell r="EH9">
            <v>0</v>
          </cell>
          <cell r="EI9">
            <v>0</v>
          </cell>
          <cell r="EJ9">
            <v>0</v>
          </cell>
          <cell r="EK9">
            <v>0</v>
          </cell>
          <cell r="EL9">
            <v>0</v>
          </cell>
          <cell r="EM9">
            <v>0</v>
          </cell>
          <cell r="EN9">
            <v>0</v>
          </cell>
          <cell r="EO9">
            <v>0</v>
          </cell>
          <cell r="EP9">
            <v>0</v>
          </cell>
          <cell r="EQ9">
            <v>0</v>
          </cell>
          <cell r="ER9">
            <v>0</v>
          </cell>
          <cell r="ES9">
            <v>0</v>
          </cell>
          <cell r="ET9">
            <v>0</v>
          </cell>
          <cell r="EU9">
            <v>0</v>
          </cell>
          <cell r="EV9">
            <v>0</v>
          </cell>
          <cell r="EW9">
            <v>0</v>
          </cell>
          <cell r="EX9">
            <v>0</v>
          </cell>
          <cell r="EY9">
            <v>0</v>
          </cell>
          <cell r="EZ9">
            <v>0</v>
          </cell>
          <cell r="FA9">
            <v>0</v>
          </cell>
          <cell r="FB9">
            <v>0</v>
          </cell>
          <cell r="FC9">
            <v>2173.5</v>
          </cell>
          <cell r="FD9">
            <v>0</v>
          </cell>
          <cell r="FE9">
            <v>0</v>
          </cell>
          <cell r="FF9">
            <v>0</v>
          </cell>
          <cell r="FG9">
            <v>0</v>
          </cell>
          <cell r="FH9">
            <v>2173.5</v>
          </cell>
          <cell r="FI9">
            <v>0</v>
          </cell>
          <cell r="FJ9">
            <v>0</v>
          </cell>
          <cell r="FK9">
            <v>0</v>
          </cell>
          <cell r="FL9">
            <v>313999</v>
          </cell>
          <cell r="FM9">
            <v>293031.5</v>
          </cell>
          <cell r="FN9">
            <v>0</v>
          </cell>
          <cell r="FO9">
            <v>0</v>
          </cell>
          <cell r="FP9">
            <v>0</v>
          </cell>
          <cell r="FQ9">
            <v>1.6419919999999999</v>
          </cell>
          <cell r="FR9">
            <v>1.5323469999999999</v>
          </cell>
          <cell r="FS9">
            <v>0</v>
          </cell>
          <cell r="FT9">
            <v>0</v>
          </cell>
          <cell r="FU9">
            <v>0</v>
          </cell>
          <cell r="FV9">
            <v>0</v>
          </cell>
          <cell r="FW9">
            <v>0</v>
          </cell>
          <cell r="FX9">
            <v>0</v>
          </cell>
          <cell r="FY9">
            <v>0</v>
          </cell>
          <cell r="FZ9">
            <v>0</v>
          </cell>
          <cell r="GA9">
            <v>0</v>
          </cell>
          <cell r="GB9">
            <v>0</v>
          </cell>
          <cell r="GC9">
            <v>0</v>
          </cell>
          <cell r="GD9">
            <v>0</v>
          </cell>
          <cell r="GE9">
            <v>0</v>
          </cell>
          <cell r="GF9">
            <v>0</v>
          </cell>
          <cell r="GG9">
            <v>0</v>
          </cell>
          <cell r="GH9">
            <v>0</v>
          </cell>
          <cell r="GI9">
            <v>0</v>
          </cell>
          <cell r="GJ9">
            <v>0</v>
          </cell>
          <cell r="GK9">
            <v>0</v>
          </cell>
          <cell r="GL9">
            <v>0</v>
          </cell>
          <cell r="GM9">
            <v>0</v>
          </cell>
          <cell r="GN9">
            <v>0</v>
          </cell>
          <cell r="GO9">
            <v>0</v>
          </cell>
          <cell r="GP9">
            <v>0</v>
          </cell>
          <cell r="GQ9">
            <v>0</v>
          </cell>
          <cell r="GR9">
            <v>0</v>
          </cell>
          <cell r="GS9">
            <v>0</v>
          </cell>
          <cell r="GT9">
            <v>0</v>
          </cell>
          <cell r="GU9">
            <v>0</v>
          </cell>
          <cell r="GV9">
            <v>0</v>
          </cell>
          <cell r="GW9">
            <v>0</v>
          </cell>
          <cell r="GX9">
            <v>0</v>
          </cell>
          <cell r="GY9">
            <v>0</v>
          </cell>
          <cell r="GZ9">
            <v>0</v>
          </cell>
          <cell r="HA9">
            <v>0</v>
          </cell>
          <cell r="HB9">
            <v>0</v>
          </cell>
          <cell r="HC9">
            <v>0</v>
          </cell>
          <cell r="HD9">
            <v>0</v>
          </cell>
          <cell r="HE9">
            <v>0</v>
          </cell>
          <cell r="HF9">
            <v>0</v>
          </cell>
          <cell r="HG9">
            <v>0</v>
          </cell>
          <cell r="HH9">
            <v>0</v>
          </cell>
          <cell r="HI9">
            <v>0</v>
          </cell>
          <cell r="HJ9">
            <v>0</v>
          </cell>
          <cell r="HK9">
            <v>0</v>
          </cell>
          <cell r="HL9">
            <v>0</v>
          </cell>
          <cell r="HM9">
            <v>0</v>
          </cell>
          <cell r="HN9">
            <v>0</v>
          </cell>
          <cell r="HO9">
            <v>0</v>
          </cell>
          <cell r="HP9">
            <v>0</v>
          </cell>
          <cell r="HQ9">
            <v>0</v>
          </cell>
          <cell r="HR9">
            <v>0</v>
          </cell>
          <cell r="HS9" t="str">
            <v/>
          </cell>
          <cell r="HT9">
            <v>0</v>
          </cell>
          <cell r="HU9">
            <v>0</v>
          </cell>
          <cell r="HV9">
            <v>0</v>
          </cell>
          <cell r="HW9">
            <v>0</v>
          </cell>
          <cell r="HX9">
            <v>0</v>
          </cell>
          <cell r="HY9">
            <v>0</v>
          </cell>
          <cell r="HZ9">
            <v>0</v>
          </cell>
          <cell r="IA9">
            <v>0</v>
          </cell>
          <cell r="IB9">
            <v>14490</v>
          </cell>
          <cell r="IC9">
            <v>0.98</v>
          </cell>
        </row>
        <row r="10">
          <cell r="A10">
            <v>310900963</v>
          </cell>
          <cell r="B10">
            <v>1261</v>
          </cell>
          <cell r="C10">
            <v>0</v>
          </cell>
          <cell r="D10" t="str">
            <v/>
          </cell>
          <cell r="E10">
            <v>1261</v>
          </cell>
          <cell r="F10" t="str">
            <v>2000</v>
          </cell>
          <cell r="G10" t="str">
            <v>2001</v>
          </cell>
          <cell r="H10" t="str">
            <v>T-12 6/30/2002</v>
          </cell>
          <cell r="I10" t="str">
            <v/>
          </cell>
          <cell r="J10">
            <v>0</v>
          </cell>
          <cell r="K10">
            <v>0</v>
          </cell>
          <cell r="L10">
            <v>0</v>
          </cell>
          <cell r="M10">
            <v>293191</v>
          </cell>
          <cell r="N10">
            <v>293192</v>
          </cell>
          <cell r="O10">
            <v>262414</v>
          </cell>
          <cell r="P10">
            <v>262997</v>
          </cell>
          <cell r="Q10">
            <v>271554.59999999998</v>
          </cell>
          <cell r="R10">
            <v>0</v>
          </cell>
          <cell r="S10">
            <v>0</v>
          </cell>
          <cell r="T10">
            <v>0</v>
          </cell>
          <cell r="U10">
            <v>0</v>
          </cell>
          <cell r="V10">
            <v>0</v>
          </cell>
          <cell r="W10">
            <v>0</v>
          </cell>
          <cell r="X10">
            <v>0</v>
          </cell>
          <cell r="Y10">
            <v>67039</v>
          </cell>
          <cell r="Z10">
            <v>66408</v>
          </cell>
          <cell r="AA10">
            <v>76341.64</v>
          </cell>
          <cell r="AB10">
            <v>89262</v>
          </cell>
          <cell r="AC10">
            <v>92970.75</v>
          </cell>
          <cell r="AD10">
            <v>0</v>
          </cell>
          <cell r="AE10">
            <v>0</v>
          </cell>
          <cell r="AF10">
            <v>0</v>
          </cell>
          <cell r="AG10">
            <v>0</v>
          </cell>
          <cell r="AH10">
            <v>0</v>
          </cell>
          <cell r="AI10">
            <v>0</v>
          </cell>
          <cell r="AJ10">
            <v>0</v>
          </cell>
          <cell r="AK10">
            <v>0</v>
          </cell>
          <cell r="AL10">
            <v>14660</v>
          </cell>
          <cell r="AM10">
            <v>38616.269999999997</v>
          </cell>
          <cell r="AN10">
            <v>1521</v>
          </cell>
          <cell r="AO10">
            <v>702</v>
          </cell>
          <cell r="AP10">
            <v>492.39</v>
          </cell>
          <cell r="AQ10">
            <v>0</v>
          </cell>
          <cell r="AR10">
            <v>0</v>
          </cell>
          <cell r="AS10">
            <v>330974</v>
          </cell>
          <cell r="AT10">
            <v>330107</v>
          </cell>
          <cell r="AU10">
            <v>348388.6</v>
          </cell>
          <cell r="AV10">
            <v>367793</v>
          </cell>
          <cell r="AW10">
            <v>347546.5</v>
          </cell>
          <cell r="AX10">
            <v>26388</v>
          </cell>
          <cell r="AY10">
            <v>26343</v>
          </cell>
          <cell r="AZ10">
            <v>27626.1</v>
          </cell>
          <cell r="BA10">
            <v>36848</v>
          </cell>
          <cell r="BB10">
            <v>36848</v>
          </cell>
          <cell r="BC10">
            <v>1967</v>
          </cell>
          <cell r="BD10">
            <v>2133</v>
          </cell>
          <cell r="BE10">
            <v>2199.6799999999998</v>
          </cell>
          <cell r="BF10">
            <v>2048</v>
          </cell>
          <cell r="BG10">
            <v>6191</v>
          </cell>
          <cell r="BH10">
            <v>14708</v>
          </cell>
          <cell r="BI10">
            <v>15349</v>
          </cell>
          <cell r="BJ10">
            <v>13574.55</v>
          </cell>
          <cell r="BK10">
            <v>15359</v>
          </cell>
          <cell r="BL10">
            <v>13575</v>
          </cell>
          <cell r="BM10">
            <v>34181</v>
          </cell>
          <cell r="BN10">
            <v>34625</v>
          </cell>
          <cell r="BO10">
            <v>37681.449999999997</v>
          </cell>
          <cell r="BP10">
            <v>34813</v>
          </cell>
          <cell r="BQ10">
            <v>35495.82</v>
          </cell>
          <cell r="BR10">
            <v>0</v>
          </cell>
          <cell r="BS10">
            <v>0</v>
          </cell>
          <cell r="BT10">
            <v>0</v>
          </cell>
          <cell r="BU10">
            <v>0</v>
          </cell>
          <cell r="BV10">
            <v>0</v>
          </cell>
          <cell r="BW10">
            <v>0</v>
          </cell>
          <cell r="BX10">
            <v>0</v>
          </cell>
          <cell r="BY10">
            <v>0</v>
          </cell>
          <cell r="BZ10">
            <v>0</v>
          </cell>
          <cell r="CA10">
            <v>0</v>
          </cell>
          <cell r="CB10">
            <v>0</v>
          </cell>
          <cell r="CC10">
            <v>34625</v>
          </cell>
          <cell r="CD10">
            <v>37681.449999999997</v>
          </cell>
          <cell r="CE10">
            <v>0</v>
          </cell>
          <cell r="CF10">
            <v>35495.82</v>
          </cell>
          <cell r="CG10">
            <v>13722</v>
          </cell>
          <cell r="CH10">
            <v>16588</v>
          </cell>
          <cell r="CI10">
            <v>17909.990000000002</v>
          </cell>
          <cell r="CJ10">
            <v>11034</v>
          </cell>
          <cell r="CK10">
            <v>13901.86</v>
          </cell>
          <cell r="CL10">
            <v>14669</v>
          </cell>
          <cell r="CM10">
            <v>19856</v>
          </cell>
          <cell r="CN10">
            <v>9439.8700000000008</v>
          </cell>
          <cell r="CO10">
            <v>15359</v>
          </cell>
          <cell r="CP10">
            <v>14654.96</v>
          </cell>
          <cell r="CQ10">
            <v>0</v>
          </cell>
          <cell r="CR10">
            <v>0</v>
          </cell>
          <cell r="CS10">
            <v>0</v>
          </cell>
          <cell r="CT10">
            <v>0</v>
          </cell>
          <cell r="CU10">
            <v>0</v>
          </cell>
          <cell r="CV10">
            <v>1898</v>
          </cell>
          <cell r="CW10">
            <v>343</v>
          </cell>
          <cell r="CX10">
            <v>233.52</v>
          </cell>
          <cell r="CY10">
            <v>2253</v>
          </cell>
          <cell r="CZ10">
            <v>824.84</v>
          </cell>
          <cell r="DA10">
            <v>65456</v>
          </cell>
          <cell r="DB10">
            <v>70173</v>
          </cell>
          <cell r="DC10">
            <v>60929.39</v>
          </cell>
          <cell r="DD10">
            <v>67784</v>
          </cell>
          <cell r="DE10">
            <v>64550.61</v>
          </cell>
          <cell r="DF10">
            <v>0</v>
          </cell>
          <cell r="DG10">
            <v>0</v>
          </cell>
          <cell r="DH10">
            <v>0</v>
          </cell>
          <cell r="DI10">
            <v>0</v>
          </cell>
          <cell r="DJ10">
            <v>0</v>
          </cell>
          <cell r="DK10">
            <v>0</v>
          </cell>
          <cell r="DL10">
            <v>0</v>
          </cell>
          <cell r="DM10">
            <v>0</v>
          </cell>
          <cell r="DN10">
            <v>0</v>
          </cell>
          <cell r="DO10">
            <v>0</v>
          </cell>
          <cell r="DP10">
            <v>0</v>
          </cell>
          <cell r="DQ10">
            <v>0</v>
          </cell>
          <cell r="DR10">
            <v>0</v>
          </cell>
          <cell r="DS10">
            <v>0</v>
          </cell>
          <cell r="DT10">
            <v>0</v>
          </cell>
          <cell r="DU10">
            <v>107533</v>
          </cell>
          <cell r="DV10">
            <v>115237</v>
          </cell>
          <cell r="DW10">
            <v>108665.2</v>
          </cell>
          <cell r="DX10">
            <v>117714</v>
          </cell>
          <cell r="DY10">
            <v>121491.5</v>
          </cell>
          <cell r="DZ10">
            <v>223441</v>
          </cell>
          <cell r="EA10">
            <v>214870</v>
          </cell>
          <cell r="EB10">
            <v>239723.4</v>
          </cell>
          <cell r="EC10">
            <v>250079</v>
          </cell>
          <cell r="ED10">
            <v>226055</v>
          </cell>
          <cell r="EE10">
            <v>0</v>
          </cell>
          <cell r="EF10">
            <v>0</v>
          </cell>
          <cell r="EG10">
            <v>0</v>
          </cell>
          <cell r="EH10">
            <v>0</v>
          </cell>
          <cell r="EI10">
            <v>7600</v>
          </cell>
          <cell r="EJ10">
            <v>0</v>
          </cell>
          <cell r="EK10">
            <v>0</v>
          </cell>
          <cell r="EL10">
            <v>0</v>
          </cell>
          <cell r="EM10">
            <v>0</v>
          </cell>
          <cell r="EN10">
            <v>9100</v>
          </cell>
          <cell r="EO10">
            <v>0</v>
          </cell>
          <cell r="EP10">
            <v>0</v>
          </cell>
          <cell r="EQ10">
            <v>0</v>
          </cell>
          <cell r="ER10">
            <v>0</v>
          </cell>
          <cell r="ES10">
            <v>16700</v>
          </cell>
          <cell r="ET10">
            <v>0</v>
          </cell>
          <cell r="EU10">
            <v>0</v>
          </cell>
          <cell r="EV10">
            <v>0</v>
          </cell>
          <cell r="EW10">
            <v>0</v>
          </cell>
          <cell r="EX10">
            <v>0</v>
          </cell>
          <cell r="EY10">
            <v>0</v>
          </cell>
          <cell r="EZ10">
            <v>0</v>
          </cell>
          <cell r="FA10">
            <v>0</v>
          </cell>
          <cell r="FB10">
            <v>2048</v>
          </cell>
          <cell r="FC10">
            <v>5529.06</v>
          </cell>
          <cell r="FD10">
            <v>0</v>
          </cell>
          <cell r="FE10">
            <v>0</v>
          </cell>
          <cell r="FF10">
            <v>0</v>
          </cell>
          <cell r="FG10">
            <v>2048</v>
          </cell>
          <cell r="FH10">
            <v>5529.06</v>
          </cell>
          <cell r="FI10">
            <v>223441</v>
          </cell>
          <cell r="FJ10">
            <v>214870</v>
          </cell>
          <cell r="FK10">
            <v>239723.4</v>
          </cell>
          <cell r="FL10">
            <v>248031</v>
          </cell>
          <cell r="FM10">
            <v>203826</v>
          </cell>
          <cell r="FN10">
            <v>1.6835720000000001</v>
          </cell>
          <cell r="FO10">
            <v>1.618992</v>
          </cell>
          <cell r="FP10">
            <v>1.8062560000000001</v>
          </cell>
          <cell r="FQ10">
            <v>1.868851</v>
          </cell>
          <cell r="FR10">
            <v>1.5357769999999999</v>
          </cell>
          <cell r="FS10">
            <v>0</v>
          </cell>
          <cell r="FT10">
            <v>0</v>
          </cell>
          <cell r="FU10">
            <v>0</v>
          </cell>
          <cell r="FV10">
            <v>0</v>
          </cell>
          <cell r="FW10">
            <v>0</v>
          </cell>
          <cell r="FX10">
            <v>0</v>
          </cell>
          <cell r="FY10">
            <v>0</v>
          </cell>
          <cell r="FZ10">
            <v>0</v>
          </cell>
          <cell r="GA10">
            <v>0</v>
          </cell>
          <cell r="GB10">
            <v>0</v>
          </cell>
          <cell r="GC10">
            <v>0</v>
          </cell>
          <cell r="GD10">
            <v>0</v>
          </cell>
          <cell r="GE10">
            <v>0</v>
          </cell>
          <cell r="GF10">
            <v>0</v>
          </cell>
          <cell r="GG10">
            <v>0</v>
          </cell>
          <cell r="GH10">
            <v>0</v>
          </cell>
          <cell r="GI10">
            <v>0</v>
          </cell>
          <cell r="GJ10">
            <v>0</v>
          </cell>
          <cell r="GK10">
            <v>0</v>
          </cell>
          <cell r="GL10">
            <v>0</v>
          </cell>
          <cell r="GM10">
            <v>0</v>
          </cell>
          <cell r="GN10">
            <v>0</v>
          </cell>
          <cell r="GO10">
            <v>0</v>
          </cell>
          <cell r="GP10">
            <v>0</v>
          </cell>
          <cell r="GQ10">
            <v>0</v>
          </cell>
          <cell r="GR10">
            <v>0</v>
          </cell>
          <cell r="GS10">
            <v>0</v>
          </cell>
          <cell r="GT10">
            <v>0</v>
          </cell>
          <cell r="GU10">
            <v>0</v>
          </cell>
          <cell r="GV10">
            <v>0</v>
          </cell>
          <cell r="GW10">
            <v>14669</v>
          </cell>
          <cell r="GX10">
            <v>19856</v>
          </cell>
          <cell r="GY10">
            <v>9439.8700000000008</v>
          </cell>
          <cell r="GZ10">
            <v>15359</v>
          </cell>
          <cell r="HA10">
            <v>14654.96</v>
          </cell>
          <cell r="HB10">
            <v>0</v>
          </cell>
          <cell r="HC10">
            <v>0</v>
          </cell>
          <cell r="HD10">
            <v>0</v>
          </cell>
          <cell r="HE10">
            <v>0</v>
          </cell>
          <cell r="HF10">
            <v>0</v>
          </cell>
          <cell r="HG10">
            <v>0</v>
          </cell>
          <cell r="HH10">
            <v>0</v>
          </cell>
          <cell r="HI10">
            <v>0</v>
          </cell>
          <cell r="HJ10">
            <v>0</v>
          </cell>
          <cell r="HK10">
            <v>0</v>
          </cell>
          <cell r="HL10">
            <v>0</v>
          </cell>
          <cell r="HM10">
            <v>0</v>
          </cell>
          <cell r="HN10">
            <v>0</v>
          </cell>
          <cell r="HO10">
            <v>0</v>
          </cell>
          <cell r="HP10">
            <v>0</v>
          </cell>
          <cell r="HQ10">
            <v>0</v>
          </cell>
          <cell r="HR10">
            <v>0</v>
          </cell>
          <cell r="HS10" t="str">
            <v/>
          </cell>
          <cell r="HT10">
            <v>0</v>
          </cell>
          <cell r="HU10">
            <v>0</v>
          </cell>
          <cell r="HV10">
            <v>0</v>
          </cell>
          <cell r="HW10">
            <v>0</v>
          </cell>
          <cell r="HX10">
            <v>0</v>
          </cell>
          <cell r="HY10">
            <v>0</v>
          </cell>
          <cell r="HZ10">
            <v>50317</v>
          </cell>
          <cell r="IA10">
            <v>51489.52</v>
          </cell>
          <cell r="IB10">
            <v>49895.656666666699</v>
          </cell>
          <cell r="IC10">
            <v>0.90000001294790855</v>
          </cell>
        </row>
        <row r="11">
          <cell r="A11">
            <v>310900971</v>
          </cell>
          <cell r="B11">
            <v>1376</v>
          </cell>
          <cell r="C11">
            <v>0</v>
          </cell>
          <cell r="D11" t="str">
            <v/>
          </cell>
          <cell r="E11">
            <v>1376</v>
          </cell>
          <cell r="F11" t="str">
            <v>Actual 2000</v>
          </cell>
          <cell r="G11" t="str">
            <v>Actual 2001</v>
          </cell>
          <cell r="H11" t="str">
            <v>T-12 8/31/02</v>
          </cell>
          <cell r="I11" t="str">
            <v/>
          </cell>
          <cell r="J11">
            <v>0</v>
          </cell>
          <cell r="K11">
            <v>0</v>
          </cell>
          <cell r="L11">
            <v>0</v>
          </cell>
          <cell r="M11">
            <v>534123</v>
          </cell>
          <cell r="N11">
            <v>513153</v>
          </cell>
          <cell r="O11">
            <v>416917</v>
          </cell>
          <cell r="P11">
            <v>463597</v>
          </cell>
          <cell r="Q11">
            <v>494790</v>
          </cell>
          <cell r="R11">
            <v>0</v>
          </cell>
          <cell r="S11">
            <v>0</v>
          </cell>
          <cell r="T11">
            <v>0</v>
          </cell>
          <cell r="U11">
            <v>0</v>
          </cell>
          <cell r="V11">
            <v>0</v>
          </cell>
          <cell r="W11">
            <v>0</v>
          </cell>
          <cell r="X11">
            <v>0</v>
          </cell>
          <cell r="Y11">
            <v>190016</v>
          </cell>
          <cell r="Z11">
            <v>206249</v>
          </cell>
          <cell r="AA11">
            <v>213048</v>
          </cell>
          <cell r="AB11">
            <v>220051</v>
          </cell>
          <cell r="AC11">
            <v>218890</v>
          </cell>
          <cell r="AD11">
            <v>0</v>
          </cell>
          <cell r="AE11">
            <v>0</v>
          </cell>
          <cell r="AF11">
            <v>0</v>
          </cell>
          <cell r="AG11">
            <v>0</v>
          </cell>
          <cell r="AH11">
            <v>0</v>
          </cell>
          <cell r="AI11">
            <v>0</v>
          </cell>
          <cell r="AJ11">
            <v>0</v>
          </cell>
          <cell r="AK11">
            <v>0</v>
          </cell>
          <cell r="AL11">
            <v>37709</v>
          </cell>
          <cell r="AM11">
            <v>58563.44</v>
          </cell>
          <cell r="AN11">
            <v>0</v>
          </cell>
          <cell r="AO11">
            <v>0</v>
          </cell>
          <cell r="AP11">
            <v>0</v>
          </cell>
          <cell r="AQ11">
            <v>0</v>
          </cell>
          <cell r="AR11">
            <v>0</v>
          </cell>
          <cell r="AS11">
            <v>606933</v>
          </cell>
          <cell r="AT11">
            <v>669846</v>
          </cell>
          <cell r="AU11">
            <v>707838</v>
          </cell>
          <cell r="AV11">
            <v>716465</v>
          </cell>
          <cell r="AW11">
            <v>673479.6</v>
          </cell>
          <cell r="AX11">
            <v>134865</v>
          </cell>
          <cell r="AY11">
            <v>125668</v>
          </cell>
          <cell r="AZ11">
            <v>124520</v>
          </cell>
          <cell r="BA11">
            <v>132805</v>
          </cell>
          <cell r="BB11">
            <v>132805</v>
          </cell>
          <cell r="BC11">
            <v>3766</v>
          </cell>
          <cell r="BD11">
            <v>3738</v>
          </cell>
          <cell r="BE11">
            <v>5921</v>
          </cell>
          <cell r="BF11">
            <v>4499.3999999999996</v>
          </cell>
          <cell r="BG11">
            <v>5461</v>
          </cell>
          <cell r="BH11">
            <v>3909</v>
          </cell>
          <cell r="BI11">
            <v>6380</v>
          </cell>
          <cell r="BJ11">
            <v>6784</v>
          </cell>
          <cell r="BK11">
            <v>0</v>
          </cell>
          <cell r="BL11">
            <v>6784</v>
          </cell>
          <cell r="BM11">
            <v>13441</v>
          </cell>
          <cell r="BN11">
            <v>13783</v>
          </cell>
          <cell r="BO11">
            <v>14687</v>
          </cell>
          <cell r="BP11">
            <v>29996</v>
          </cell>
          <cell r="BQ11">
            <v>14687</v>
          </cell>
          <cell r="BR11">
            <v>0</v>
          </cell>
          <cell r="BS11">
            <v>0</v>
          </cell>
          <cell r="BT11">
            <v>0</v>
          </cell>
          <cell r="BU11">
            <v>0</v>
          </cell>
          <cell r="BV11">
            <v>0</v>
          </cell>
          <cell r="BW11">
            <v>0</v>
          </cell>
          <cell r="BX11">
            <v>0</v>
          </cell>
          <cell r="BY11">
            <v>0</v>
          </cell>
          <cell r="BZ11">
            <v>0</v>
          </cell>
          <cell r="CA11">
            <v>0</v>
          </cell>
          <cell r="CB11">
            <v>0</v>
          </cell>
          <cell r="CC11">
            <v>13783</v>
          </cell>
          <cell r="CD11">
            <v>14687</v>
          </cell>
          <cell r="CE11">
            <v>0</v>
          </cell>
          <cell r="CF11">
            <v>14687</v>
          </cell>
          <cell r="CG11">
            <v>22838</v>
          </cell>
          <cell r="CH11">
            <v>26822</v>
          </cell>
          <cell r="CI11">
            <v>28320</v>
          </cell>
          <cell r="CJ11">
            <v>26706</v>
          </cell>
          <cell r="CK11">
            <v>26939.18</v>
          </cell>
          <cell r="CL11">
            <v>5636</v>
          </cell>
          <cell r="CM11">
            <v>8450</v>
          </cell>
          <cell r="CN11">
            <v>6245</v>
          </cell>
          <cell r="CO11">
            <v>0</v>
          </cell>
          <cell r="CP11">
            <v>6245</v>
          </cell>
          <cell r="CQ11">
            <v>0</v>
          </cell>
          <cell r="CR11">
            <v>0</v>
          </cell>
          <cell r="CS11">
            <v>0</v>
          </cell>
          <cell r="CT11">
            <v>0</v>
          </cell>
          <cell r="CU11">
            <v>0</v>
          </cell>
          <cell r="CV11">
            <v>28549</v>
          </cell>
          <cell r="CW11">
            <v>29210</v>
          </cell>
          <cell r="CX11">
            <v>34661</v>
          </cell>
          <cell r="CY11">
            <v>29996</v>
          </cell>
          <cell r="CZ11">
            <v>34661</v>
          </cell>
          <cell r="DA11">
            <v>51535</v>
          </cell>
          <cell r="DB11">
            <v>57823</v>
          </cell>
          <cell r="DC11">
            <v>62377</v>
          </cell>
          <cell r="DD11">
            <v>59992</v>
          </cell>
          <cell r="DE11">
            <v>62377</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v>0</v>
          </cell>
          <cell r="DU11">
            <v>213004</v>
          </cell>
          <cell r="DV11">
            <v>214051</v>
          </cell>
          <cell r="DW11">
            <v>221138</v>
          </cell>
          <cell r="DX11">
            <v>224002.4</v>
          </cell>
          <cell r="DY11">
            <v>227582.2</v>
          </cell>
          <cell r="DZ11">
            <v>393929</v>
          </cell>
          <cell r="EA11">
            <v>455795</v>
          </cell>
          <cell r="EB11">
            <v>486700</v>
          </cell>
          <cell r="EC11">
            <v>492462.6</v>
          </cell>
          <cell r="ED11">
            <v>445897.4</v>
          </cell>
          <cell r="EE11">
            <v>0</v>
          </cell>
          <cell r="EF11">
            <v>0</v>
          </cell>
          <cell r="EG11">
            <v>0</v>
          </cell>
          <cell r="EH11">
            <v>0</v>
          </cell>
          <cell r="EI11">
            <v>16300</v>
          </cell>
          <cell r="EJ11">
            <v>0</v>
          </cell>
          <cell r="EK11">
            <v>8094</v>
          </cell>
          <cell r="EL11">
            <v>693</v>
          </cell>
          <cell r="EM11">
            <v>0</v>
          </cell>
          <cell r="EN11">
            <v>6900</v>
          </cell>
          <cell r="EO11">
            <v>0</v>
          </cell>
          <cell r="EP11">
            <v>8094</v>
          </cell>
          <cell r="EQ11">
            <v>693</v>
          </cell>
          <cell r="ER11">
            <v>0</v>
          </cell>
          <cell r="ES11">
            <v>23200</v>
          </cell>
          <cell r="ET11">
            <v>0</v>
          </cell>
          <cell r="EU11">
            <v>0</v>
          </cell>
          <cell r="EV11">
            <v>0</v>
          </cell>
          <cell r="EW11">
            <v>0</v>
          </cell>
          <cell r="EX11">
            <v>0</v>
          </cell>
          <cell r="EY11">
            <v>0</v>
          </cell>
          <cell r="EZ11">
            <v>0</v>
          </cell>
          <cell r="FA11">
            <v>0</v>
          </cell>
          <cell r="FB11">
            <v>3749</v>
          </cell>
          <cell r="FC11">
            <v>4049.46</v>
          </cell>
          <cell r="FD11">
            <v>0</v>
          </cell>
          <cell r="FE11">
            <v>0</v>
          </cell>
          <cell r="FF11">
            <v>0</v>
          </cell>
          <cell r="FG11">
            <v>3749</v>
          </cell>
          <cell r="FH11">
            <v>4049.46</v>
          </cell>
          <cell r="FI11">
            <v>393929</v>
          </cell>
          <cell r="FJ11">
            <v>447701</v>
          </cell>
          <cell r="FK11">
            <v>486007</v>
          </cell>
          <cell r="FL11">
            <v>488713.6</v>
          </cell>
          <cell r="FM11">
            <v>418647.9</v>
          </cell>
          <cell r="FN11">
            <v>1.3456600000000001</v>
          </cell>
          <cell r="FO11">
            <v>1.529345</v>
          </cell>
          <cell r="FP11">
            <v>1.6601980000000001</v>
          </cell>
          <cell r="FQ11">
            <v>1.6694439999999999</v>
          </cell>
          <cell r="FR11">
            <v>1.4300999999999999</v>
          </cell>
          <cell r="FS11">
            <v>0</v>
          </cell>
          <cell r="FT11">
            <v>0</v>
          </cell>
          <cell r="FU11">
            <v>0</v>
          </cell>
          <cell r="FV11">
            <v>0</v>
          </cell>
          <cell r="FW11">
            <v>0</v>
          </cell>
          <cell r="FX11">
            <v>0</v>
          </cell>
          <cell r="FY11">
            <v>0</v>
          </cell>
          <cell r="FZ11">
            <v>0</v>
          </cell>
          <cell r="GA11">
            <v>0</v>
          </cell>
          <cell r="GB11">
            <v>0</v>
          </cell>
          <cell r="GC11">
            <v>0</v>
          </cell>
          <cell r="GD11">
            <v>0</v>
          </cell>
          <cell r="GE11">
            <v>0</v>
          </cell>
          <cell r="GF11">
            <v>0</v>
          </cell>
          <cell r="GG11">
            <v>0</v>
          </cell>
          <cell r="GH11">
            <v>0</v>
          </cell>
          <cell r="GI11">
            <v>0</v>
          </cell>
          <cell r="GJ11">
            <v>0</v>
          </cell>
          <cell r="GK11">
            <v>0</v>
          </cell>
          <cell r="GL11">
            <v>0</v>
          </cell>
          <cell r="GM11">
            <v>0</v>
          </cell>
          <cell r="GN11">
            <v>0</v>
          </cell>
          <cell r="GO11">
            <v>0</v>
          </cell>
          <cell r="GP11">
            <v>0</v>
          </cell>
          <cell r="GQ11">
            <v>0</v>
          </cell>
          <cell r="GR11">
            <v>0</v>
          </cell>
          <cell r="GS11">
            <v>0</v>
          </cell>
          <cell r="GT11">
            <v>0</v>
          </cell>
          <cell r="GU11">
            <v>0</v>
          </cell>
          <cell r="GV11">
            <v>0</v>
          </cell>
          <cell r="GW11">
            <v>5636</v>
          </cell>
          <cell r="GX11">
            <v>8450</v>
          </cell>
          <cell r="GY11">
            <v>6245</v>
          </cell>
          <cell r="GZ11">
            <v>0</v>
          </cell>
          <cell r="HA11">
            <v>6245</v>
          </cell>
          <cell r="HB11">
            <v>0</v>
          </cell>
          <cell r="HC11">
            <v>0</v>
          </cell>
          <cell r="HD11">
            <v>0</v>
          </cell>
          <cell r="HE11">
            <v>0</v>
          </cell>
          <cell r="HF11">
            <v>0</v>
          </cell>
          <cell r="HG11">
            <v>0</v>
          </cell>
          <cell r="HH11">
            <v>0</v>
          </cell>
          <cell r="HI11">
            <v>0</v>
          </cell>
          <cell r="HJ11">
            <v>0</v>
          </cell>
          <cell r="HK11">
            <v>0</v>
          </cell>
          <cell r="HL11">
            <v>0</v>
          </cell>
          <cell r="HM11">
            <v>0</v>
          </cell>
          <cell r="HN11">
            <v>0</v>
          </cell>
          <cell r="HO11">
            <v>0</v>
          </cell>
          <cell r="HP11">
            <v>0</v>
          </cell>
          <cell r="HQ11">
            <v>0</v>
          </cell>
          <cell r="HR11">
            <v>0</v>
          </cell>
          <cell r="HS11" t="str">
            <v/>
          </cell>
          <cell r="HT11">
            <v>0</v>
          </cell>
          <cell r="HU11">
            <v>0</v>
          </cell>
          <cell r="HV11">
            <v>0</v>
          </cell>
          <cell r="HW11">
            <v>0</v>
          </cell>
          <cell r="HX11">
            <v>0</v>
          </cell>
          <cell r="HY11">
            <v>0</v>
          </cell>
          <cell r="HZ11">
            <v>49373</v>
          </cell>
          <cell r="IA11">
            <v>56132</v>
          </cell>
          <cell r="IB11">
            <v>56132</v>
          </cell>
          <cell r="IC11">
            <v>0.92</v>
          </cell>
        </row>
        <row r="12">
          <cell r="A12">
            <v>310900972</v>
          </cell>
          <cell r="B12">
            <v>1329</v>
          </cell>
          <cell r="C12">
            <v>0</v>
          </cell>
          <cell r="D12" t="str">
            <v/>
          </cell>
          <cell r="E12">
            <v>1329</v>
          </cell>
          <cell r="F12" t="str">
            <v/>
          </cell>
          <cell r="G12" t="str">
            <v/>
          </cell>
          <cell r="H12" t="str">
            <v>FYE 12/31/02</v>
          </cell>
          <cell r="I12" t="str">
            <v/>
          </cell>
          <cell r="J12">
            <v>0</v>
          </cell>
          <cell r="K12">
            <v>0</v>
          </cell>
          <cell r="L12">
            <v>519806</v>
          </cell>
          <cell r="M12">
            <v>573720</v>
          </cell>
          <cell r="N12">
            <v>560820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28686</v>
          </cell>
          <cell r="AM12">
            <v>37142</v>
          </cell>
          <cell r="AN12">
            <v>0</v>
          </cell>
          <cell r="AO12">
            <v>0</v>
          </cell>
          <cell r="AP12">
            <v>14672</v>
          </cell>
          <cell r="AQ12">
            <v>10800</v>
          </cell>
          <cell r="AR12">
            <v>10800</v>
          </cell>
          <cell r="AS12">
            <v>0</v>
          </cell>
          <cell r="AT12">
            <v>0</v>
          </cell>
          <cell r="AU12">
            <v>534478</v>
          </cell>
          <cell r="AV12">
            <v>555834</v>
          </cell>
          <cell r="AW12">
            <v>534478</v>
          </cell>
          <cell r="AX12">
            <v>0</v>
          </cell>
          <cell r="AY12">
            <v>0</v>
          </cell>
          <cell r="AZ12">
            <v>37369</v>
          </cell>
          <cell r="BA12">
            <v>45069</v>
          </cell>
          <cell r="BB12">
            <v>45069</v>
          </cell>
          <cell r="BC12">
            <v>0</v>
          </cell>
          <cell r="BD12">
            <v>0</v>
          </cell>
          <cell r="BE12">
            <v>8030</v>
          </cell>
          <cell r="BF12">
            <v>10320</v>
          </cell>
          <cell r="BG12">
            <v>9277</v>
          </cell>
          <cell r="BH12">
            <v>0</v>
          </cell>
          <cell r="BI12">
            <v>0</v>
          </cell>
          <cell r="BJ12">
            <v>22227</v>
          </cell>
          <cell r="BK12">
            <v>25500</v>
          </cell>
          <cell r="BL12">
            <v>25500</v>
          </cell>
          <cell r="BM12">
            <v>0</v>
          </cell>
          <cell r="BN12">
            <v>0</v>
          </cell>
          <cell r="BO12">
            <v>18616</v>
          </cell>
          <cell r="BP12">
            <v>24000</v>
          </cell>
          <cell r="BQ12">
            <v>24000</v>
          </cell>
          <cell r="BR12">
            <v>0</v>
          </cell>
          <cell r="BS12">
            <v>0</v>
          </cell>
          <cell r="BT12">
            <v>0</v>
          </cell>
          <cell r="BU12">
            <v>0</v>
          </cell>
          <cell r="BV12">
            <v>0</v>
          </cell>
          <cell r="BW12">
            <v>0</v>
          </cell>
          <cell r="BX12">
            <v>0</v>
          </cell>
          <cell r="BY12">
            <v>0</v>
          </cell>
          <cell r="BZ12">
            <v>0</v>
          </cell>
          <cell r="CA12">
            <v>0</v>
          </cell>
          <cell r="CB12">
            <v>0</v>
          </cell>
          <cell r="CC12">
            <v>0</v>
          </cell>
          <cell r="CD12">
            <v>18616</v>
          </cell>
          <cell r="CE12">
            <v>0</v>
          </cell>
          <cell r="CF12">
            <v>24000</v>
          </cell>
          <cell r="CG12">
            <v>0</v>
          </cell>
          <cell r="CH12">
            <v>0</v>
          </cell>
          <cell r="CI12">
            <v>37688</v>
          </cell>
          <cell r="CJ12">
            <v>22233</v>
          </cell>
          <cell r="CK12">
            <v>21379.119999999999</v>
          </cell>
          <cell r="CL12">
            <v>0</v>
          </cell>
          <cell r="CM12">
            <v>0</v>
          </cell>
          <cell r="CN12">
            <v>0</v>
          </cell>
          <cell r="CO12">
            <v>0</v>
          </cell>
          <cell r="CP12">
            <v>0</v>
          </cell>
          <cell r="CQ12">
            <v>0</v>
          </cell>
          <cell r="CR12">
            <v>0</v>
          </cell>
          <cell r="CS12">
            <v>0</v>
          </cell>
          <cell r="CT12">
            <v>8700</v>
          </cell>
          <cell r="CU12">
            <v>16309</v>
          </cell>
          <cell r="CV12">
            <v>0</v>
          </cell>
          <cell r="CW12">
            <v>0</v>
          </cell>
          <cell r="CX12">
            <v>3874</v>
          </cell>
          <cell r="CY12">
            <v>5400</v>
          </cell>
          <cell r="CZ12">
            <v>3874</v>
          </cell>
          <cell r="DA12">
            <v>0</v>
          </cell>
          <cell r="DB12">
            <v>0</v>
          </cell>
          <cell r="DC12">
            <v>46394</v>
          </cell>
          <cell r="DD12">
            <v>65700</v>
          </cell>
          <cell r="DE12">
            <v>71360</v>
          </cell>
          <cell r="DF12">
            <v>0</v>
          </cell>
          <cell r="DG12">
            <v>0</v>
          </cell>
          <cell r="DH12">
            <v>1677</v>
          </cell>
          <cell r="DI12">
            <v>2100</v>
          </cell>
          <cell r="DJ12">
            <v>1677</v>
          </cell>
          <cell r="DK12">
            <v>0</v>
          </cell>
          <cell r="DL12">
            <v>0</v>
          </cell>
          <cell r="DM12">
            <v>0</v>
          </cell>
          <cell r="DN12">
            <v>0</v>
          </cell>
          <cell r="DO12">
            <v>0</v>
          </cell>
          <cell r="DP12">
            <v>0</v>
          </cell>
          <cell r="DQ12">
            <v>0</v>
          </cell>
          <cell r="DR12">
            <v>0</v>
          </cell>
          <cell r="DS12">
            <v>0</v>
          </cell>
          <cell r="DT12">
            <v>0</v>
          </cell>
          <cell r="DU12">
            <v>0</v>
          </cell>
          <cell r="DV12">
            <v>0</v>
          </cell>
          <cell r="DW12">
            <v>129481</v>
          </cell>
          <cell r="DX12">
            <v>143322</v>
          </cell>
          <cell r="DY12">
            <v>147085.1</v>
          </cell>
          <cell r="DZ12">
            <v>0</v>
          </cell>
          <cell r="EA12">
            <v>0</v>
          </cell>
          <cell r="EB12">
            <v>404997</v>
          </cell>
          <cell r="EC12">
            <v>412512</v>
          </cell>
          <cell r="ED12">
            <v>387392.9</v>
          </cell>
          <cell r="EE12">
            <v>0</v>
          </cell>
          <cell r="EF12">
            <v>0</v>
          </cell>
          <cell r="EG12">
            <v>0</v>
          </cell>
          <cell r="EH12">
            <v>0</v>
          </cell>
          <cell r="EI12">
            <v>0</v>
          </cell>
          <cell r="EJ12">
            <v>0</v>
          </cell>
          <cell r="EK12">
            <v>0</v>
          </cell>
          <cell r="EL12">
            <v>0</v>
          </cell>
          <cell r="EM12">
            <v>0</v>
          </cell>
          <cell r="EN12">
            <v>0</v>
          </cell>
          <cell r="EO12">
            <v>0</v>
          </cell>
          <cell r="EP12">
            <v>0</v>
          </cell>
          <cell r="EQ12">
            <v>0</v>
          </cell>
          <cell r="ER12">
            <v>0</v>
          </cell>
          <cell r="ES12">
            <v>0</v>
          </cell>
          <cell r="ET12">
            <v>0</v>
          </cell>
          <cell r="EU12">
            <v>0</v>
          </cell>
          <cell r="EV12">
            <v>0</v>
          </cell>
          <cell r="EW12">
            <v>0</v>
          </cell>
          <cell r="EX12">
            <v>0</v>
          </cell>
          <cell r="EY12">
            <v>0</v>
          </cell>
          <cell r="EZ12">
            <v>0</v>
          </cell>
          <cell r="FA12">
            <v>0</v>
          </cell>
          <cell r="FB12">
            <v>9000</v>
          </cell>
          <cell r="FC12">
            <v>15000</v>
          </cell>
          <cell r="FD12">
            <v>0</v>
          </cell>
          <cell r="FE12">
            <v>0</v>
          </cell>
          <cell r="FF12">
            <v>0</v>
          </cell>
          <cell r="FG12">
            <v>9000</v>
          </cell>
          <cell r="FH12">
            <v>15000</v>
          </cell>
          <cell r="FI12">
            <v>0</v>
          </cell>
          <cell r="FJ12">
            <v>0</v>
          </cell>
          <cell r="FK12">
            <v>404997</v>
          </cell>
          <cell r="FL12">
            <v>403512</v>
          </cell>
          <cell r="FM12">
            <v>372392.9</v>
          </cell>
          <cell r="FN12">
            <v>0</v>
          </cell>
          <cell r="FO12">
            <v>0</v>
          </cell>
          <cell r="FP12">
            <v>1.7728379999999999</v>
          </cell>
          <cell r="FQ12">
            <v>1.766337</v>
          </cell>
          <cell r="FR12">
            <v>1.6301159999999999</v>
          </cell>
          <cell r="FS12">
            <v>0</v>
          </cell>
          <cell r="FT12">
            <v>0</v>
          </cell>
          <cell r="FU12">
            <v>0</v>
          </cell>
          <cell r="FV12">
            <v>0</v>
          </cell>
          <cell r="FW12">
            <v>0</v>
          </cell>
          <cell r="FX12">
            <v>0</v>
          </cell>
          <cell r="FY12">
            <v>0</v>
          </cell>
          <cell r="FZ12">
            <v>0</v>
          </cell>
          <cell r="GA12">
            <v>0</v>
          </cell>
          <cell r="GB12">
            <v>0</v>
          </cell>
          <cell r="GC12">
            <v>0</v>
          </cell>
          <cell r="GD12">
            <v>0</v>
          </cell>
          <cell r="GE12">
            <v>0</v>
          </cell>
          <cell r="GF12">
            <v>0</v>
          </cell>
          <cell r="GG12">
            <v>0</v>
          </cell>
          <cell r="GH12">
            <v>0</v>
          </cell>
          <cell r="GI12">
            <v>0</v>
          </cell>
          <cell r="GJ12">
            <v>0</v>
          </cell>
          <cell r="GK12">
            <v>0</v>
          </cell>
          <cell r="GL12">
            <v>0</v>
          </cell>
          <cell r="GM12">
            <v>0</v>
          </cell>
          <cell r="GN12">
            <v>0</v>
          </cell>
          <cell r="GO12">
            <v>0</v>
          </cell>
          <cell r="GP12">
            <v>0</v>
          </cell>
          <cell r="GQ12">
            <v>0</v>
          </cell>
          <cell r="GR12">
            <v>0</v>
          </cell>
          <cell r="GS12">
            <v>0</v>
          </cell>
          <cell r="GT12">
            <v>0</v>
          </cell>
          <cell r="GU12">
            <v>0</v>
          </cell>
          <cell r="GV12">
            <v>0</v>
          </cell>
          <cell r="GW12">
            <v>0</v>
          </cell>
          <cell r="GX12">
            <v>0</v>
          </cell>
          <cell r="GY12">
            <v>0</v>
          </cell>
          <cell r="GZ12">
            <v>0</v>
          </cell>
          <cell r="HA12">
            <v>0</v>
          </cell>
          <cell r="HB12">
            <v>0</v>
          </cell>
          <cell r="HC12">
            <v>0</v>
          </cell>
          <cell r="HD12">
            <v>0</v>
          </cell>
          <cell r="HE12">
            <v>0</v>
          </cell>
          <cell r="HF12">
            <v>0</v>
          </cell>
          <cell r="HG12">
            <v>0</v>
          </cell>
          <cell r="HH12">
            <v>0</v>
          </cell>
          <cell r="HI12">
            <v>0</v>
          </cell>
          <cell r="HJ12">
            <v>0</v>
          </cell>
          <cell r="HK12">
            <v>0</v>
          </cell>
          <cell r="HL12">
            <v>0</v>
          </cell>
          <cell r="HM12">
            <v>0</v>
          </cell>
          <cell r="HN12">
            <v>0</v>
          </cell>
          <cell r="HO12">
            <v>0</v>
          </cell>
          <cell r="HP12">
            <v>0</v>
          </cell>
          <cell r="HQ12">
            <v>0</v>
          </cell>
          <cell r="HR12">
            <v>0</v>
          </cell>
          <cell r="HS12" t="str">
            <v/>
          </cell>
          <cell r="HT12">
            <v>0</v>
          </cell>
          <cell r="HU12">
            <v>0</v>
          </cell>
          <cell r="HV12">
            <v>0</v>
          </cell>
          <cell r="HW12">
            <v>0</v>
          </cell>
          <cell r="HX12">
            <v>0</v>
          </cell>
          <cell r="HY12">
            <v>0</v>
          </cell>
          <cell r="HZ12">
            <v>0</v>
          </cell>
          <cell r="IA12">
            <v>46394</v>
          </cell>
          <cell r="IB12">
            <v>71360</v>
          </cell>
          <cell r="IC12">
            <v>0.93377197674833279</v>
          </cell>
        </row>
        <row r="13">
          <cell r="A13">
            <v>310900973</v>
          </cell>
          <cell r="B13">
            <v>1337</v>
          </cell>
          <cell r="C13">
            <v>0</v>
          </cell>
          <cell r="D13" t="str">
            <v/>
          </cell>
          <cell r="E13">
            <v>1337</v>
          </cell>
          <cell r="F13" t="str">
            <v/>
          </cell>
          <cell r="G13" t="str">
            <v/>
          </cell>
          <cell r="H13" t="str">
            <v/>
          </cell>
          <cell r="I13" t="str">
            <v/>
          </cell>
          <cell r="J13">
            <v>0</v>
          </cell>
          <cell r="K13">
            <v>0</v>
          </cell>
          <cell r="L13">
            <v>0</v>
          </cell>
          <cell r="M13">
            <v>384500</v>
          </cell>
          <cell r="N13">
            <v>384500</v>
          </cell>
          <cell r="O13">
            <v>0</v>
          </cell>
          <cell r="P13">
            <v>0</v>
          </cell>
          <cell r="Q13">
            <v>0</v>
          </cell>
          <cell r="R13">
            <v>0</v>
          </cell>
          <cell r="S13">
            <v>0</v>
          </cell>
          <cell r="T13">
            <v>0</v>
          </cell>
          <cell r="U13">
            <v>0</v>
          </cell>
          <cell r="V13">
            <v>0</v>
          </cell>
          <cell r="W13">
            <v>0</v>
          </cell>
          <cell r="X13">
            <v>0</v>
          </cell>
          <cell r="Y13">
            <v>0</v>
          </cell>
          <cell r="Z13">
            <v>0</v>
          </cell>
          <cell r="AA13">
            <v>0</v>
          </cell>
          <cell r="AB13">
            <v>121250</v>
          </cell>
          <cell r="AC13">
            <v>121250</v>
          </cell>
          <cell r="AD13">
            <v>0</v>
          </cell>
          <cell r="AE13">
            <v>0</v>
          </cell>
          <cell r="AF13">
            <v>0</v>
          </cell>
          <cell r="AG13">
            <v>0</v>
          </cell>
          <cell r="AH13">
            <v>0</v>
          </cell>
          <cell r="AI13">
            <v>0</v>
          </cell>
          <cell r="AJ13">
            <v>0</v>
          </cell>
          <cell r="AK13">
            <v>0</v>
          </cell>
          <cell r="AL13">
            <v>0</v>
          </cell>
          <cell r="AM13">
            <v>5057.5</v>
          </cell>
          <cell r="AN13">
            <v>0</v>
          </cell>
          <cell r="AO13">
            <v>0</v>
          </cell>
          <cell r="AP13">
            <v>0</v>
          </cell>
          <cell r="AQ13">
            <v>0</v>
          </cell>
          <cell r="AR13">
            <v>0</v>
          </cell>
          <cell r="AS13">
            <v>0</v>
          </cell>
          <cell r="AT13">
            <v>0</v>
          </cell>
          <cell r="AU13">
            <v>0</v>
          </cell>
          <cell r="AV13">
            <v>505750</v>
          </cell>
          <cell r="AW13">
            <v>500692.5</v>
          </cell>
          <cell r="AX13">
            <v>0</v>
          </cell>
          <cell r="AY13">
            <v>0</v>
          </cell>
          <cell r="AZ13">
            <v>0</v>
          </cell>
          <cell r="BA13">
            <v>108000</v>
          </cell>
          <cell r="BB13">
            <v>108000</v>
          </cell>
          <cell r="BC13">
            <v>0</v>
          </cell>
          <cell r="BD13">
            <v>0</v>
          </cell>
          <cell r="BE13">
            <v>0</v>
          </cell>
          <cell r="BF13">
            <v>2160</v>
          </cell>
          <cell r="BG13">
            <v>2160</v>
          </cell>
          <cell r="BH13">
            <v>0</v>
          </cell>
          <cell r="BI13">
            <v>0</v>
          </cell>
          <cell r="BJ13">
            <v>0</v>
          </cell>
          <cell r="BK13">
            <v>7200</v>
          </cell>
          <cell r="BL13">
            <v>7200</v>
          </cell>
          <cell r="BM13">
            <v>0</v>
          </cell>
          <cell r="BN13">
            <v>0</v>
          </cell>
          <cell r="BO13">
            <v>0</v>
          </cell>
          <cell r="BP13">
            <v>3890</v>
          </cell>
          <cell r="BQ13">
            <v>3890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3890</v>
          </cell>
          <cell r="CG13">
            <v>0</v>
          </cell>
          <cell r="CH13">
            <v>0</v>
          </cell>
          <cell r="CI13">
            <v>0</v>
          </cell>
          <cell r="CJ13">
            <v>720</v>
          </cell>
          <cell r="CK13">
            <v>15020.78</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11090</v>
          </cell>
          <cell r="DE13">
            <v>11090</v>
          </cell>
          <cell r="DF13">
            <v>0</v>
          </cell>
          <cell r="DG13">
            <v>0</v>
          </cell>
          <cell r="DH13">
            <v>0</v>
          </cell>
          <cell r="DI13">
            <v>0</v>
          </cell>
          <cell r="DJ13">
            <v>0</v>
          </cell>
          <cell r="DK13">
            <v>0</v>
          </cell>
          <cell r="DL13">
            <v>0</v>
          </cell>
          <cell r="DM13">
            <v>0</v>
          </cell>
          <cell r="DN13">
            <v>0</v>
          </cell>
          <cell r="DO13">
            <v>0</v>
          </cell>
          <cell r="DP13">
            <v>0</v>
          </cell>
          <cell r="DQ13">
            <v>0</v>
          </cell>
          <cell r="DR13">
            <v>0</v>
          </cell>
          <cell r="DS13">
            <v>0</v>
          </cell>
          <cell r="DT13">
            <v>0</v>
          </cell>
          <cell r="DU13">
            <v>0</v>
          </cell>
          <cell r="DV13">
            <v>0</v>
          </cell>
          <cell r="DW13">
            <v>0</v>
          </cell>
          <cell r="DX13">
            <v>121970</v>
          </cell>
          <cell r="DY13">
            <v>136270.79999999999</v>
          </cell>
          <cell r="DZ13">
            <v>0</v>
          </cell>
          <cell r="EA13">
            <v>0</v>
          </cell>
          <cell r="EB13">
            <v>0</v>
          </cell>
          <cell r="EC13">
            <v>383780</v>
          </cell>
          <cell r="ED13">
            <v>364421.7</v>
          </cell>
          <cell r="EE13">
            <v>0</v>
          </cell>
          <cell r="EF13">
            <v>0</v>
          </cell>
          <cell r="EG13">
            <v>0</v>
          </cell>
          <cell r="EH13">
            <v>0</v>
          </cell>
          <cell r="EI13">
            <v>0</v>
          </cell>
          <cell r="EJ13">
            <v>0</v>
          </cell>
          <cell r="EK13">
            <v>0</v>
          </cell>
          <cell r="EL13">
            <v>0</v>
          </cell>
          <cell r="EM13">
            <v>0</v>
          </cell>
          <cell r="EN13">
            <v>0</v>
          </cell>
          <cell r="EO13">
            <v>0</v>
          </cell>
          <cell r="EP13">
            <v>0</v>
          </cell>
          <cell r="EQ13">
            <v>0</v>
          </cell>
          <cell r="ER13">
            <v>0</v>
          </cell>
          <cell r="ES13">
            <v>0</v>
          </cell>
          <cell r="ET13">
            <v>0</v>
          </cell>
          <cell r="EU13">
            <v>0</v>
          </cell>
          <cell r="EV13">
            <v>0</v>
          </cell>
          <cell r="EW13">
            <v>0</v>
          </cell>
          <cell r="EX13">
            <v>0</v>
          </cell>
          <cell r="EY13">
            <v>0</v>
          </cell>
          <cell r="EZ13">
            <v>0</v>
          </cell>
          <cell r="FA13">
            <v>0</v>
          </cell>
          <cell r="FB13">
            <v>0</v>
          </cell>
          <cell r="FC13">
            <v>3602.25</v>
          </cell>
          <cell r="FD13">
            <v>0</v>
          </cell>
          <cell r="FE13">
            <v>0</v>
          </cell>
          <cell r="FF13">
            <v>0</v>
          </cell>
          <cell r="FG13">
            <v>0</v>
          </cell>
          <cell r="FH13">
            <v>3602.25</v>
          </cell>
          <cell r="FI13">
            <v>0</v>
          </cell>
          <cell r="FJ13">
            <v>0</v>
          </cell>
          <cell r="FK13">
            <v>0</v>
          </cell>
          <cell r="FL13">
            <v>383780</v>
          </cell>
          <cell r="FM13">
            <v>360819.5</v>
          </cell>
          <cell r="FN13">
            <v>0</v>
          </cell>
          <cell r="FO13">
            <v>0</v>
          </cell>
          <cell r="FP13">
            <v>0</v>
          </cell>
          <cell r="FQ13">
            <v>1.4266220000000001</v>
          </cell>
          <cell r="FR13">
            <v>1.3412710000000001</v>
          </cell>
          <cell r="FS13">
            <v>0</v>
          </cell>
          <cell r="FT13">
            <v>0</v>
          </cell>
          <cell r="FU13">
            <v>0</v>
          </cell>
          <cell r="FV13">
            <v>0</v>
          </cell>
          <cell r="FW13">
            <v>0</v>
          </cell>
          <cell r="FX13">
            <v>0</v>
          </cell>
          <cell r="FY13">
            <v>0</v>
          </cell>
          <cell r="FZ13">
            <v>0</v>
          </cell>
          <cell r="GA13">
            <v>0</v>
          </cell>
          <cell r="GB13">
            <v>0</v>
          </cell>
          <cell r="GC13">
            <v>0</v>
          </cell>
          <cell r="GD13">
            <v>0</v>
          </cell>
          <cell r="GE13">
            <v>0</v>
          </cell>
          <cell r="GF13">
            <v>0</v>
          </cell>
          <cell r="GG13">
            <v>0</v>
          </cell>
          <cell r="GH13">
            <v>0</v>
          </cell>
          <cell r="GI13">
            <v>0</v>
          </cell>
          <cell r="GJ13">
            <v>0</v>
          </cell>
          <cell r="GK13">
            <v>0</v>
          </cell>
          <cell r="GL13">
            <v>0</v>
          </cell>
          <cell r="GM13">
            <v>0</v>
          </cell>
          <cell r="GN13">
            <v>0</v>
          </cell>
          <cell r="GO13">
            <v>0</v>
          </cell>
          <cell r="GP13">
            <v>0</v>
          </cell>
          <cell r="GQ13">
            <v>0</v>
          </cell>
          <cell r="GR13">
            <v>0</v>
          </cell>
          <cell r="GS13">
            <v>0</v>
          </cell>
          <cell r="GT13">
            <v>0</v>
          </cell>
          <cell r="GU13">
            <v>0</v>
          </cell>
          <cell r="GV13">
            <v>0</v>
          </cell>
          <cell r="GW13">
            <v>0</v>
          </cell>
          <cell r="GX13">
            <v>0</v>
          </cell>
          <cell r="GY13">
            <v>0</v>
          </cell>
          <cell r="GZ13">
            <v>0</v>
          </cell>
          <cell r="HA13">
            <v>0</v>
          </cell>
          <cell r="HB13">
            <v>0</v>
          </cell>
          <cell r="HC13">
            <v>0</v>
          </cell>
          <cell r="HD13">
            <v>0</v>
          </cell>
          <cell r="HE13">
            <v>0</v>
          </cell>
          <cell r="HF13">
            <v>0</v>
          </cell>
          <cell r="HG13">
            <v>0</v>
          </cell>
          <cell r="HH13">
            <v>0</v>
          </cell>
          <cell r="HI13">
            <v>0</v>
          </cell>
          <cell r="HJ13">
            <v>0</v>
          </cell>
          <cell r="HK13">
            <v>0</v>
          </cell>
          <cell r="HL13">
            <v>0</v>
          </cell>
          <cell r="HM13">
            <v>0</v>
          </cell>
          <cell r="HN13">
            <v>0</v>
          </cell>
          <cell r="HO13">
            <v>0</v>
          </cell>
          <cell r="HP13">
            <v>0</v>
          </cell>
          <cell r="HQ13">
            <v>0</v>
          </cell>
          <cell r="HR13">
            <v>0</v>
          </cell>
          <cell r="HS13" t="str">
            <v/>
          </cell>
          <cell r="HT13">
            <v>0</v>
          </cell>
          <cell r="HU13">
            <v>0</v>
          </cell>
          <cell r="HV13">
            <v>0</v>
          </cell>
          <cell r="HW13">
            <v>0</v>
          </cell>
          <cell r="HX13">
            <v>0</v>
          </cell>
          <cell r="HY13">
            <v>0</v>
          </cell>
          <cell r="HZ13">
            <v>0</v>
          </cell>
          <cell r="IA13">
            <v>0</v>
          </cell>
          <cell r="IB13">
            <v>11090</v>
          </cell>
          <cell r="IC13">
            <v>0.99</v>
          </cell>
        </row>
        <row r="14">
          <cell r="A14">
            <v>310900978</v>
          </cell>
          <cell r="B14">
            <v>1354</v>
          </cell>
          <cell r="C14">
            <v>0</v>
          </cell>
          <cell r="D14" t="str">
            <v/>
          </cell>
          <cell r="E14">
            <v>1354</v>
          </cell>
          <cell r="F14" t="str">
            <v>Actual 2000</v>
          </cell>
          <cell r="G14" t="str">
            <v>Actual 2001</v>
          </cell>
          <cell r="H14" t="str">
            <v>T12 9/1/2002</v>
          </cell>
          <cell r="I14" t="str">
            <v/>
          </cell>
          <cell r="J14">
            <v>1058899</v>
          </cell>
          <cell r="K14">
            <v>1085930</v>
          </cell>
          <cell r="L14">
            <v>1086676</v>
          </cell>
          <cell r="M14">
            <v>1168812</v>
          </cell>
          <cell r="N14">
            <v>1151981</v>
          </cell>
          <cell r="O14">
            <v>0</v>
          </cell>
          <cell r="P14">
            <v>0</v>
          </cell>
          <cell r="Q14">
            <v>0</v>
          </cell>
          <cell r="R14">
            <v>0</v>
          </cell>
          <cell r="S14">
            <v>0</v>
          </cell>
          <cell r="T14">
            <v>0</v>
          </cell>
          <cell r="U14">
            <v>0</v>
          </cell>
          <cell r="V14">
            <v>0</v>
          </cell>
          <cell r="W14">
            <v>0</v>
          </cell>
          <cell r="X14">
            <v>0</v>
          </cell>
          <cell r="Y14">
            <v>197308.6</v>
          </cell>
          <cell r="Z14">
            <v>196566.1</v>
          </cell>
          <cell r="AA14">
            <v>214732.3</v>
          </cell>
          <cell r="AB14">
            <v>227800</v>
          </cell>
          <cell r="AC14">
            <v>228996</v>
          </cell>
          <cell r="AD14">
            <v>0</v>
          </cell>
          <cell r="AE14">
            <v>0</v>
          </cell>
          <cell r="AF14">
            <v>0</v>
          </cell>
          <cell r="AG14">
            <v>0</v>
          </cell>
          <cell r="AH14">
            <v>0</v>
          </cell>
          <cell r="AI14">
            <v>0</v>
          </cell>
          <cell r="AJ14">
            <v>0</v>
          </cell>
          <cell r="AK14">
            <v>0</v>
          </cell>
          <cell r="AL14">
            <v>68191</v>
          </cell>
          <cell r="AM14">
            <v>65121.31</v>
          </cell>
          <cell r="AN14">
            <v>0</v>
          </cell>
          <cell r="AO14">
            <v>254</v>
          </cell>
          <cell r="AP14">
            <v>0</v>
          </cell>
          <cell r="AQ14">
            <v>0</v>
          </cell>
          <cell r="AR14">
            <v>0</v>
          </cell>
          <cell r="AS14">
            <v>1256207</v>
          </cell>
          <cell r="AT14">
            <v>1282750</v>
          </cell>
          <cell r="AU14">
            <v>1301408</v>
          </cell>
          <cell r="AV14">
            <v>1328421</v>
          </cell>
          <cell r="AW14">
            <v>1315856</v>
          </cell>
          <cell r="AX14">
            <v>29967.41</v>
          </cell>
          <cell r="AY14">
            <v>63590.400000000001</v>
          </cell>
          <cell r="AZ14">
            <v>85586.84</v>
          </cell>
          <cell r="BA14">
            <v>132601</v>
          </cell>
          <cell r="BB14">
            <v>99851.32</v>
          </cell>
          <cell r="BC14">
            <v>11780.54</v>
          </cell>
          <cell r="BD14">
            <v>16630.96</v>
          </cell>
          <cell r="BE14">
            <v>20350.490000000002</v>
          </cell>
          <cell r="BF14">
            <v>16682</v>
          </cell>
          <cell r="BG14">
            <v>16034</v>
          </cell>
          <cell r="BH14">
            <v>32801.120000000003</v>
          </cell>
          <cell r="BI14">
            <v>33039.31</v>
          </cell>
          <cell r="BJ14">
            <v>29657.52</v>
          </cell>
          <cell r="BK14">
            <v>38325</v>
          </cell>
          <cell r="BL14">
            <v>31853</v>
          </cell>
          <cell r="BM14">
            <v>44817.24</v>
          </cell>
          <cell r="BN14">
            <v>57227.99</v>
          </cell>
          <cell r="BO14">
            <v>43657.05</v>
          </cell>
          <cell r="BP14">
            <v>46326</v>
          </cell>
          <cell r="BQ14">
            <v>48595.56</v>
          </cell>
          <cell r="BR14">
            <v>0</v>
          </cell>
          <cell r="BS14">
            <v>0</v>
          </cell>
          <cell r="BT14">
            <v>0</v>
          </cell>
          <cell r="BU14">
            <v>0</v>
          </cell>
          <cell r="BV14">
            <v>0</v>
          </cell>
          <cell r="BW14">
            <v>0</v>
          </cell>
          <cell r="BX14">
            <v>0</v>
          </cell>
          <cell r="BY14">
            <v>0</v>
          </cell>
          <cell r="BZ14">
            <v>0</v>
          </cell>
          <cell r="CA14">
            <v>0</v>
          </cell>
          <cell r="CB14">
            <v>0</v>
          </cell>
          <cell r="CC14">
            <v>57227.99</v>
          </cell>
          <cell r="CD14">
            <v>43657.05</v>
          </cell>
          <cell r="CE14">
            <v>0</v>
          </cell>
          <cell r="CF14">
            <v>48595.56</v>
          </cell>
          <cell r="CG14">
            <v>42508.54</v>
          </cell>
          <cell r="CH14">
            <v>29220.55</v>
          </cell>
          <cell r="CI14">
            <v>24216.240000000002</v>
          </cell>
          <cell r="CJ14">
            <v>42108</v>
          </cell>
          <cell r="CK14">
            <v>52634.22</v>
          </cell>
          <cell r="CL14">
            <v>3030</v>
          </cell>
          <cell r="CM14">
            <v>3340</v>
          </cell>
          <cell r="CN14">
            <v>4971.4290000000001</v>
          </cell>
          <cell r="CO14">
            <v>0</v>
          </cell>
          <cell r="CP14">
            <v>3780</v>
          </cell>
          <cell r="CQ14">
            <v>0</v>
          </cell>
          <cell r="CR14">
            <v>0</v>
          </cell>
          <cell r="CS14">
            <v>0</v>
          </cell>
          <cell r="CT14">
            <v>0</v>
          </cell>
          <cell r="CU14">
            <v>0</v>
          </cell>
          <cell r="CV14">
            <v>53032.59</v>
          </cell>
          <cell r="CW14">
            <v>25488.61</v>
          </cell>
          <cell r="CX14">
            <v>17796.84</v>
          </cell>
          <cell r="CY14">
            <v>7600</v>
          </cell>
          <cell r="CZ14">
            <v>32106</v>
          </cell>
          <cell r="DA14">
            <v>133681</v>
          </cell>
          <cell r="DB14">
            <v>119095.9</v>
          </cell>
          <cell r="DC14">
            <v>96082.84</v>
          </cell>
          <cell r="DD14">
            <v>92251</v>
          </cell>
          <cell r="DE14">
            <v>116334.6</v>
          </cell>
          <cell r="DF14">
            <v>0</v>
          </cell>
          <cell r="DG14">
            <v>0</v>
          </cell>
          <cell r="DH14">
            <v>0</v>
          </cell>
          <cell r="DI14">
            <v>0</v>
          </cell>
          <cell r="DJ14">
            <v>0</v>
          </cell>
          <cell r="DK14">
            <v>0</v>
          </cell>
          <cell r="DL14">
            <v>0</v>
          </cell>
          <cell r="DM14">
            <v>0</v>
          </cell>
          <cell r="DN14">
            <v>0</v>
          </cell>
          <cell r="DO14">
            <v>0</v>
          </cell>
          <cell r="DP14">
            <v>0</v>
          </cell>
          <cell r="DQ14">
            <v>0</v>
          </cell>
          <cell r="DR14">
            <v>0</v>
          </cell>
          <cell r="DS14">
            <v>0</v>
          </cell>
          <cell r="DT14">
            <v>0</v>
          </cell>
          <cell r="DU14">
            <v>217937.4</v>
          </cell>
          <cell r="DV14">
            <v>228537.8</v>
          </cell>
          <cell r="DW14">
            <v>226236.4</v>
          </cell>
          <cell r="DX14">
            <v>283642</v>
          </cell>
          <cell r="DY14">
            <v>284854.09999999998</v>
          </cell>
          <cell r="DZ14">
            <v>1038270</v>
          </cell>
          <cell r="EA14">
            <v>1054212</v>
          </cell>
          <cell r="EB14">
            <v>1075172</v>
          </cell>
          <cell r="EC14">
            <v>1044779</v>
          </cell>
          <cell r="ED14">
            <v>1031002</v>
          </cell>
          <cell r="EE14">
            <v>0</v>
          </cell>
          <cell r="EF14">
            <v>0</v>
          </cell>
          <cell r="EG14">
            <v>0</v>
          </cell>
          <cell r="EH14">
            <v>0</v>
          </cell>
          <cell r="EI14">
            <v>0</v>
          </cell>
          <cell r="EJ14">
            <v>0</v>
          </cell>
          <cell r="EK14">
            <v>0</v>
          </cell>
          <cell r="EL14">
            <v>0</v>
          </cell>
          <cell r="EM14">
            <v>0</v>
          </cell>
          <cell r="EN14">
            <v>17800</v>
          </cell>
          <cell r="EO14">
            <v>0</v>
          </cell>
          <cell r="EP14">
            <v>0</v>
          </cell>
          <cell r="EQ14">
            <v>0</v>
          </cell>
          <cell r="ER14">
            <v>0</v>
          </cell>
          <cell r="ES14">
            <v>17800</v>
          </cell>
          <cell r="ET14">
            <v>0</v>
          </cell>
          <cell r="EU14">
            <v>0</v>
          </cell>
          <cell r="EV14">
            <v>0</v>
          </cell>
          <cell r="EW14">
            <v>0</v>
          </cell>
          <cell r="EX14">
            <v>0</v>
          </cell>
          <cell r="EY14">
            <v>0</v>
          </cell>
          <cell r="EZ14">
            <v>0</v>
          </cell>
          <cell r="FA14">
            <v>0</v>
          </cell>
          <cell r="FB14">
            <v>25912</v>
          </cell>
          <cell r="FC14">
            <v>11915.55</v>
          </cell>
          <cell r="FD14">
            <v>0</v>
          </cell>
          <cell r="FE14">
            <v>0</v>
          </cell>
          <cell r="FF14">
            <v>0</v>
          </cell>
          <cell r="FG14">
            <v>25912</v>
          </cell>
          <cell r="FH14">
            <v>11915.55</v>
          </cell>
          <cell r="FI14">
            <v>1038270</v>
          </cell>
          <cell r="FJ14">
            <v>1054212</v>
          </cell>
          <cell r="FK14">
            <v>1075172</v>
          </cell>
          <cell r="FL14">
            <v>1018867</v>
          </cell>
          <cell r="FM14">
            <v>1001286</v>
          </cell>
          <cell r="FN14">
            <v>1.4773639999999999</v>
          </cell>
          <cell r="FO14">
            <v>1.500048</v>
          </cell>
          <cell r="FP14">
            <v>1.529871</v>
          </cell>
          <cell r="FQ14">
            <v>1.4497549999999999</v>
          </cell>
          <cell r="FR14">
            <v>1.424739</v>
          </cell>
          <cell r="FS14">
            <v>0</v>
          </cell>
          <cell r="FT14">
            <v>0</v>
          </cell>
          <cell r="FU14">
            <v>0</v>
          </cell>
          <cell r="FV14">
            <v>0</v>
          </cell>
          <cell r="FW14">
            <v>0</v>
          </cell>
          <cell r="FX14">
            <v>0</v>
          </cell>
          <cell r="FY14">
            <v>0</v>
          </cell>
          <cell r="FZ14">
            <v>0</v>
          </cell>
          <cell r="GA14">
            <v>0</v>
          </cell>
          <cell r="GB14">
            <v>0</v>
          </cell>
          <cell r="GC14">
            <v>0</v>
          </cell>
          <cell r="GD14">
            <v>0</v>
          </cell>
          <cell r="GE14">
            <v>0</v>
          </cell>
          <cell r="GF14">
            <v>0</v>
          </cell>
          <cell r="GG14">
            <v>0</v>
          </cell>
          <cell r="GH14">
            <v>0</v>
          </cell>
          <cell r="GI14">
            <v>0</v>
          </cell>
          <cell r="GJ14">
            <v>0</v>
          </cell>
          <cell r="GK14">
            <v>0</v>
          </cell>
          <cell r="GL14">
            <v>0</v>
          </cell>
          <cell r="GM14">
            <v>0</v>
          </cell>
          <cell r="GN14">
            <v>0</v>
          </cell>
          <cell r="GO14">
            <v>0</v>
          </cell>
          <cell r="GP14">
            <v>0</v>
          </cell>
          <cell r="GQ14">
            <v>0</v>
          </cell>
          <cell r="GR14">
            <v>0</v>
          </cell>
          <cell r="GS14">
            <v>0</v>
          </cell>
          <cell r="GT14">
            <v>0</v>
          </cell>
          <cell r="GU14">
            <v>0</v>
          </cell>
          <cell r="GV14">
            <v>0</v>
          </cell>
          <cell r="GW14">
            <v>3030</v>
          </cell>
          <cell r="GX14">
            <v>3340</v>
          </cell>
          <cell r="GY14">
            <v>4971.4290000000001</v>
          </cell>
          <cell r="GZ14">
            <v>0</v>
          </cell>
          <cell r="HA14">
            <v>3780</v>
          </cell>
          <cell r="HB14">
            <v>0</v>
          </cell>
          <cell r="HC14">
            <v>0</v>
          </cell>
          <cell r="HD14">
            <v>0</v>
          </cell>
          <cell r="HE14">
            <v>0</v>
          </cell>
          <cell r="HF14">
            <v>0</v>
          </cell>
          <cell r="HG14">
            <v>0</v>
          </cell>
          <cell r="HH14">
            <v>0</v>
          </cell>
          <cell r="HI14">
            <v>0</v>
          </cell>
          <cell r="HJ14">
            <v>0</v>
          </cell>
          <cell r="HK14">
            <v>0</v>
          </cell>
          <cell r="HL14">
            <v>0</v>
          </cell>
          <cell r="HM14">
            <v>0</v>
          </cell>
          <cell r="HN14">
            <v>0</v>
          </cell>
          <cell r="HO14">
            <v>0</v>
          </cell>
          <cell r="HP14">
            <v>0</v>
          </cell>
          <cell r="HQ14">
            <v>0</v>
          </cell>
          <cell r="HR14">
            <v>0</v>
          </cell>
          <cell r="HS14" t="str">
            <v/>
          </cell>
          <cell r="HT14">
            <v>0</v>
          </cell>
          <cell r="HU14">
            <v>0</v>
          </cell>
          <cell r="HV14">
            <v>0</v>
          </cell>
          <cell r="HW14">
            <v>0</v>
          </cell>
          <cell r="HX14">
            <v>0</v>
          </cell>
          <cell r="HY14">
            <v>0</v>
          </cell>
          <cell r="HZ14">
            <v>115755.91</v>
          </cell>
          <cell r="IA14">
            <v>91111.405714285705</v>
          </cell>
          <cell r="IB14">
            <v>112554.56</v>
          </cell>
          <cell r="IC14">
            <v>0.95284402998746531</v>
          </cell>
        </row>
        <row r="15">
          <cell r="A15">
            <v>310900979</v>
          </cell>
          <cell r="B15">
            <v>1382</v>
          </cell>
          <cell r="C15">
            <v>0</v>
          </cell>
          <cell r="D15" t="str">
            <v/>
          </cell>
          <cell r="E15">
            <v>1382</v>
          </cell>
          <cell r="F15" t="str">
            <v/>
          </cell>
          <cell r="G15" t="str">
            <v/>
          </cell>
          <cell r="H15" t="str">
            <v/>
          </cell>
          <cell r="I15" t="str">
            <v/>
          </cell>
          <cell r="J15">
            <v>0</v>
          </cell>
          <cell r="K15">
            <v>0</v>
          </cell>
          <cell r="L15">
            <v>0</v>
          </cell>
          <cell r="M15">
            <v>801480</v>
          </cell>
          <cell r="N15">
            <v>809614</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305995</v>
          </cell>
          <cell r="AD15">
            <v>0</v>
          </cell>
          <cell r="AE15">
            <v>0</v>
          </cell>
          <cell r="AF15">
            <v>0</v>
          </cell>
          <cell r="AG15">
            <v>0</v>
          </cell>
          <cell r="AH15">
            <v>0</v>
          </cell>
          <cell r="AI15">
            <v>0</v>
          </cell>
          <cell r="AJ15">
            <v>0</v>
          </cell>
          <cell r="AK15">
            <v>0</v>
          </cell>
          <cell r="AL15">
            <v>0</v>
          </cell>
          <cell r="AM15">
            <v>55780.45</v>
          </cell>
          <cell r="AN15">
            <v>0</v>
          </cell>
          <cell r="AO15">
            <v>0</v>
          </cell>
          <cell r="AP15">
            <v>0</v>
          </cell>
          <cell r="AQ15">
            <v>0</v>
          </cell>
          <cell r="AR15">
            <v>0</v>
          </cell>
          <cell r="AS15">
            <v>0</v>
          </cell>
          <cell r="AT15">
            <v>0</v>
          </cell>
          <cell r="AU15">
            <v>0</v>
          </cell>
          <cell r="AV15">
            <v>801480</v>
          </cell>
          <cell r="AW15">
            <v>1059829</v>
          </cell>
          <cell r="AX15">
            <v>0</v>
          </cell>
          <cell r="AY15">
            <v>0</v>
          </cell>
          <cell r="AZ15">
            <v>0</v>
          </cell>
          <cell r="BA15">
            <v>0</v>
          </cell>
          <cell r="BB15">
            <v>183117</v>
          </cell>
          <cell r="BC15">
            <v>0</v>
          </cell>
          <cell r="BD15">
            <v>0</v>
          </cell>
          <cell r="BE15">
            <v>0</v>
          </cell>
          <cell r="BF15">
            <v>0</v>
          </cell>
          <cell r="BG15">
            <v>13500</v>
          </cell>
          <cell r="BH15">
            <v>0</v>
          </cell>
          <cell r="BI15">
            <v>0</v>
          </cell>
          <cell r="BJ15">
            <v>0</v>
          </cell>
          <cell r="BK15">
            <v>0</v>
          </cell>
          <cell r="BL15">
            <v>31098.6</v>
          </cell>
          <cell r="BM15">
            <v>0</v>
          </cell>
          <cell r="BN15">
            <v>0</v>
          </cell>
          <cell r="BO15">
            <v>0</v>
          </cell>
          <cell r="BP15">
            <v>0</v>
          </cell>
          <cell r="BQ15">
            <v>49279.32</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49279.32</v>
          </cell>
          <cell r="CG15">
            <v>0</v>
          </cell>
          <cell r="CH15">
            <v>0</v>
          </cell>
          <cell r="CI15">
            <v>0</v>
          </cell>
          <cell r="CJ15">
            <v>32059</v>
          </cell>
          <cell r="CK15">
            <v>42393.14</v>
          </cell>
          <cell r="CL15">
            <v>0</v>
          </cell>
          <cell r="CM15">
            <v>0</v>
          </cell>
          <cell r="CN15">
            <v>0</v>
          </cell>
          <cell r="CO15">
            <v>0</v>
          </cell>
          <cell r="CP15">
            <v>0</v>
          </cell>
          <cell r="CQ15">
            <v>0</v>
          </cell>
          <cell r="CR15">
            <v>0</v>
          </cell>
          <cell r="CS15">
            <v>0</v>
          </cell>
          <cell r="CT15">
            <v>0</v>
          </cell>
          <cell r="CU15">
            <v>0</v>
          </cell>
          <cell r="CV15">
            <v>0</v>
          </cell>
          <cell r="CW15">
            <v>0</v>
          </cell>
          <cell r="CX15">
            <v>0</v>
          </cell>
          <cell r="CY15">
            <v>16030</v>
          </cell>
          <cell r="CZ15">
            <v>16030</v>
          </cell>
          <cell r="DA15">
            <v>0</v>
          </cell>
          <cell r="DB15">
            <v>0</v>
          </cell>
          <cell r="DC15">
            <v>0</v>
          </cell>
          <cell r="DD15">
            <v>16030</v>
          </cell>
          <cell r="DE15">
            <v>96407.92</v>
          </cell>
          <cell r="DF15">
            <v>0</v>
          </cell>
          <cell r="DG15">
            <v>0</v>
          </cell>
          <cell r="DH15">
            <v>0</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48089</v>
          </cell>
          <cell r="DY15">
            <v>335418.09999999998</v>
          </cell>
          <cell r="DZ15">
            <v>0</v>
          </cell>
          <cell r="EA15">
            <v>0</v>
          </cell>
          <cell r="EB15">
            <v>0</v>
          </cell>
          <cell r="EC15">
            <v>753391</v>
          </cell>
          <cell r="ED15">
            <v>724410.5</v>
          </cell>
          <cell r="EE15">
            <v>0</v>
          </cell>
          <cell r="EF15">
            <v>0</v>
          </cell>
          <cell r="EG15">
            <v>0</v>
          </cell>
          <cell r="EH15">
            <v>0</v>
          </cell>
          <cell r="EI15">
            <v>26400</v>
          </cell>
          <cell r="EJ15">
            <v>0</v>
          </cell>
          <cell r="EK15">
            <v>0</v>
          </cell>
          <cell r="EL15">
            <v>0</v>
          </cell>
          <cell r="EM15">
            <v>0</v>
          </cell>
          <cell r="EN15">
            <v>26400</v>
          </cell>
          <cell r="EO15">
            <v>0</v>
          </cell>
          <cell r="EP15">
            <v>0</v>
          </cell>
          <cell r="EQ15">
            <v>0</v>
          </cell>
          <cell r="ER15">
            <v>0</v>
          </cell>
          <cell r="ES15">
            <v>52800</v>
          </cell>
          <cell r="ET15">
            <v>0</v>
          </cell>
          <cell r="EU15">
            <v>0</v>
          </cell>
          <cell r="EV15">
            <v>0</v>
          </cell>
          <cell r="EW15">
            <v>0</v>
          </cell>
          <cell r="EX15">
            <v>0</v>
          </cell>
          <cell r="EY15">
            <v>0</v>
          </cell>
          <cell r="EZ15">
            <v>0</v>
          </cell>
          <cell r="FA15">
            <v>0</v>
          </cell>
          <cell r="FB15">
            <v>24044</v>
          </cell>
          <cell r="FC15">
            <v>7176.6</v>
          </cell>
          <cell r="FD15">
            <v>0</v>
          </cell>
          <cell r="FE15">
            <v>0</v>
          </cell>
          <cell r="FF15">
            <v>0</v>
          </cell>
          <cell r="FG15">
            <v>24044</v>
          </cell>
          <cell r="FH15">
            <v>7176.6</v>
          </cell>
          <cell r="FI15">
            <v>0</v>
          </cell>
          <cell r="FJ15">
            <v>0</v>
          </cell>
          <cell r="FK15">
            <v>0</v>
          </cell>
          <cell r="FL15">
            <v>729347</v>
          </cell>
          <cell r="FM15">
            <v>664433.9</v>
          </cell>
          <cell r="FN15">
            <v>0</v>
          </cell>
          <cell r="FO15">
            <v>0</v>
          </cell>
          <cell r="FP15">
            <v>0</v>
          </cell>
          <cell r="FQ15">
            <v>1.65811</v>
          </cell>
          <cell r="FR15">
            <v>1.5105360000000001</v>
          </cell>
          <cell r="FS15">
            <v>0</v>
          </cell>
          <cell r="FT15">
            <v>0</v>
          </cell>
          <cell r="FU15">
            <v>0</v>
          </cell>
          <cell r="FV15">
            <v>0</v>
          </cell>
          <cell r="FW15">
            <v>0</v>
          </cell>
          <cell r="FX15">
            <v>0</v>
          </cell>
          <cell r="FY15">
            <v>0</v>
          </cell>
          <cell r="FZ15">
            <v>0</v>
          </cell>
          <cell r="GA15">
            <v>0</v>
          </cell>
          <cell r="GB15">
            <v>0</v>
          </cell>
          <cell r="GC15">
            <v>0</v>
          </cell>
          <cell r="GD15">
            <v>0</v>
          </cell>
          <cell r="GE15">
            <v>0</v>
          </cell>
          <cell r="GF15">
            <v>0</v>
          </cell>
          <cell r="GG15">
            <v>0</v>
          </cell>
          <cell r="GH15">
            <v>0</v>
          </cell>
          <cell r="GI15">
            <v>0</v>
          </cell>
          <cell r="GJ15">
            <v>0</v>
          </cell>
          <cell r="GK15">
            <v>0</v>
          </cell>
          <cell r="GL15">
            <v>0</v>
          </cell>
          <cell r="GM15">
            <v>0</v>
          </cell>
          <cell r="GN15">
            <v>0</v>
          </cell>
          <cell r="GO15">
            <v>0</v>
          </cell>
          <cell r="GP15">
            <v>0</v>
          </cell>
          <cell r="GQ15">
            <v>0</v>
          </cell>
          <cell r="GR15">
            <v>0</v>
          </cell>
          <cell r="GS15">
            <v>0</v>
          </cell>
          <cell r="GT15">
            <v>0</v>
          </cell>
          <cell r="GU15">
            <v>0</v>
          </cell>
          <cell r="GV15">
            <v>0</v>
          </cell>
          <cell r="GW15">
            <v>0</v>
          </cell>
          <cell r="GX15">
            <v>0</v>
          </cell>
          <cell r="GY15">
            <v>0</v>
          </cell>
          <cell r="GZ15">
            <v>0</v>
          </cell>
          <cell r="HA15">
            <v>0</v>
          </cell>
          <cell r="HB15">
            <v>0</v>
          </cell>
          <cell r="HC15">
            <v>0</v>
          </cell>
          <cell r="HD15">
            <v>0</v>
          </cell>
          <cell r="HE15">
            <v>0</v>
          </cell>
          <cell r="HF15">
            <v>0</v>
          </cell>
          <cell r="HG15">
            <v>0</v>
          </cell>
          <cell r="HH15">
            <v>0</v>
          </cell>
          <cell r="HI15">
            <v>0</v>
          </cell>
          <cell r="HJ15">
            <v>0</v>
          </cell>
          <cell r="HK15">
            <v>0</v>
          </cell>
          <cell r="HL15">
            <v>0</v>
          </cell>
          <cell r="HM15">
            <v>0</v>
          </cell>
          <cell r="HN15">
            <v>0</v>
          </cell>
          <cell r="HO15">
            <v>0</v>
          </cell>
          <cell r="HP15">
            <v>0</v>
          </cell>
          <cell r="HQ15">
            <v>0</v>
          </cell>
          <cell r="HR15">
            <v>0</v>
          </cell>
          <cell r="HS15" t="str">
            <v/>
          </cell>
          <cell r="HT15">
            <v>0</v>
          </cell>
          <cell r="HU15">
            <v>0</v>
          </cell>
          <cell r="HV15">
            <v>0</v>
          </cell>
          <cell r="HW15">
            <v>0</v>
          </cell>
          <cell r="HX15">
            <v>0</v>
          </cell>
          <cell r="HY15">
            <v>0</v>
          </cell>
          <cell r="HZ15">
            <v>0</v>
          </cell>
          <cell r="IA15">
            <v>0</v>
          </cell>
          <cell r="IB15">
            <v>96407.92</v>
          </cell>
          <cell r="IC15">
            <v>0.95000000000000007</v>
          </cell>
        </row>
        <row r="16">
          <cell r="A16">
            <v>310900980</v>
          </cell>
          <cell r="B16">
            <v>1390</v>
          </cell>
          <cell r="C16">
            <v>0</v>
          </cell>
          <cell r="D16" t="str">
            <v/>
          </cell>
          <cell r="E16">
            <v>1390</v>
          </cell>
          <cell r="F16" t="str">
            <v>YE 2000</v>
          </cell>
          <cell r="G16" t="str">
            <v>YE 2001</v>
          </cell>
          <cell r="H16" t="str">
            <v>T12 End 8/02</v>
          </cell>
          <cell r="I16" t="str">
            <v/>
          </cell>
          <cell r="J16">
            <v>0</v>
          </cell>
          <cell r="K16">
            <v>0</v>
          </cell>
          <cell r="L16">
            <v>0</v>
          </cell>
          <cell r="M16">
            <v>674000</v>
          </cell>
          <cell r="N16">
            <v>670914.30000000005</v>
          </cell>
          <cell r="O16">
            <v>608269.4</v>
          </cell>
          <cell r="P16">
            <v>595169.6</v>
          </cell>
          <cell r="Q16">
            <v>604770.1</v>
          </cell>
          <cell r="R16">
            <v>0</v>
          </cell>
          <cell r="S16">
            <v>0</v>
          </cell>
          <cell r="T16">
            <v>0</v>
          </cell>
          <cell r="U16">
            <v>0</v>
          </cell>
          <cell r="V16">
            <v>0</v>
          </cell>
          <cell r="W16">
            <v>0</v>
          </cell>
          <cell r="X16">
            <v>0</v>
          </cell>
          <cell r="Y16">
            <v>24193.84</v>
          </cell>
          <cell r="Z16">
            <v>33062.29</v>
          </cell>
          <cell r="AA16">
            <v>33087.79</v>
          </cell>
          <cell r="AB16">
            <v>20650</v>
          </cell>
          <cell r="AC16">
            <v>30114.6</v>
          </cell>
          <cell r="AD16">
            <v>0</v>
          </cell>
          <cell r="AE16">
            <v>0</v>
          </cell>
          <cell r="AF16">
            <v>0</v>
          </cell>
          <cell r="AG16">
            <v>0</v>
          </cell>
          <cell r="AH16">
            <v>0</v>
          </cell>
          <cell r="AI16">
            <v>0</v>
          </cell>
          <cell r="AJ16">
            <v>0</v>
          </cell>
          <cell r="AK16">
            <v>0</v>
          </cell>
          <cell r="AL16">
            <v>47180</v>
          </cell>
          <cell r="AM16">
            <v>70102.89</v>
          </cell>
          <cell r="AN16">
            <v>165084</v>
          </cell>
          <cell r="AO16">
            <v>162536</v>
          </cell>
          <cell r="AP16">
            <v>164291.79999999999</v>
          </cell>
          <cell r="AQ16">
            <v>169000</v>
          </cell>
          <cell r="AR16">
            <v>163970.29999999999</v>
          </cell>
          <cell r="AS16">
            <v>797547.3</v>
          </cell>
          <cell r="AT16">
            <v>790767.9</v>
          </cell>
          <cell r="AU16">
            <v>802149.7</v>
          </cell>
          <cell r="AV16">
            <v>816470</v>
          </cell>
          <cell r="AW16">
            <v>794896.4</v>
          </cell>
          <cell r="AX16">
            <v>60842.15</v>
          </cell>
          <cell r="AY16">
            <v>49768.94</v>
          </cell>
          <cell r="AZ16">
            <v>47923.8</v>
          </cell>
          <cell r="BA16">
            <v>44470</v>
          </cell>
          <cell r="BB16">
            <v>50800</v>
          </cell>
          <cell r="BC16">
            <v>8908.7900000000009</v>
          </cell>
          <cell r="BD16">
            <v>12267.08</v>
          </cell>
          <cell r="BE16">
            <v>10091.48</v>
          </cell>
          <cell r="BF16">
            <v>8506</v>
          </cell>
          <cell r="BG16">
            <v>10091</v>
          </cell>
          <cell r="BH16">
            <v>138328.6</v>
          </cell>
          <cell r="BI16">
            <v>145702.9</v>
          </cell>
          <cell r="BJ16">
            <v>124605.6</v>
          </cell>
          <cell r="BK16">
            <v>139776</v>
          </cell>
          <cell r="BL16">
            <v>136212</v>
          </cell>
          <cell r="BM16">
            <v>126362.5</v>
          </cell>
          <cell r="BN16">
            <v>129080.6</v>
          </cell>
          <cell r="BO16">
            <v>123549.7</v>
          </cell>
          <cell r="BP16">
            <v>126197</v>
          </cell>
          <cell r="BQ16">
            <v>126331</v>
          </cell>
          <cell r="BR16">
            <v>0</v>
          </cell>
          <cell r="BS16">
            <v>0</v>
          </cell>
          <cell r="BT16">
            <v>0</v>
          </cell>
          <cell r="BU16">
            <v>0</v>
          </cell>
          <cell r="BV16">
            <v>0</v>
          </cell>
          <cell r="BW16">
            <v>0</v>
          </cell>
          <cell r="BX16">
            <v>0</v>
          </cell>
          <cell r="BY16">
            <v>0</v>
          </cell>
          <cell r="BZ16">
            <v>0</v>
          </cell>
          <cell r="CA16">
            <v>0</v>
          </cell>
          <cell r="CB16">
            <v>0</v>
          </cell>
          <cell r="CC16">
            <v>129080.6</v>
          </cell>
          <cell r="CD16">
            <v>123549.7</v>
          </cell>
          <cell r="CE16">
            <v>0</v>
          </cell>
          <cell r="CF16">
            <v>126331</v>
          </cell>
          <cell r="CG16">
            <v>31901.89</v>
          </cell>
          <cell r="CH16">
            <v>31629.42</v>
          </cell>
          <cell r="CI16">
            <v>30790.23</v>
          </cell>
          <cell r="CJ16">
            <v>32659</v>
          </cell>
          <cell r="CK16">
            <v>31795.85</v>
          </cell>
          <cell r="CL16">
            <v>94.5</v>
          </cell>
          <cell r="CM16">
            <v>8449.5499999999993</v>
          </cell>
          <cell r="CN16">
            <v>8449.5499999999993</v>
          </cell>
          <cell r="CO16">
            <v>0</v>
          </cell>
          <cell r="CP16">
            <v>0</v>
          </cell>
          <cell r="CQ16">
            <v>43342.76</v>
          </cell>
          <cell r="CR16">
            <v>45999.08</v>
          </cell>
          <cell r="CS16">
            <v>48633.52</v>
          </cell>
          <cell r="CT16">
            <v>47524</v>
          </cell>
          <cell r="CU16">
            <v>48634</v>
          </cell>
          <cell r="CV16">
            <v>4160.1899999999996</v>
          </cell>
          <cell r="CW16">
            <v>5389.42</v>
          </cell>
          <cell r="CX16">
            <v>6916.95</v>
          </cell>
          <cell r="CY16">
            <v>7987</v>
          </cell>
          <cell r="CZ16">
            <v>6917</v>
          </cell>
          <cell r="DA16">
            <v>313880.2</v>
          </cell>
          <cell r="DB16">
            <v>336619.6</v>
          </cell>
          <cell r="DC16">
            <v>313706.3</v>
          </cell>
          <cell r="DD16">
            <v>323880</v>
          </cell>
          <cell r="DE16">
            <v>319645</v>
          </cell>
          <cell r="DF16">
            <v>1591.7</v>
          </cell>
          <cell r="DG16">
            <v>1998.16</v>
          </cell>
          <cell r="DH16">
            <v>1551.06</v>
          </cell>
          <cell r="DI16">
            <v>2396</v>
          </cell>
          <cell r="DJ16">
            <v>1551</v>
          </cell>
          <cell r="DK16">
            <v>0</v>
          </cell>
          <cell r="DL16">
            <v>0</v>
          </cell>
          <cell r="DM16">
            <v>0</v>
          </cell>
          <cell r="DN16">
            <v>0</v>
          </cell>
          <cell r="DO16">
            <v>0</v>
          </cell>
          <cell r="DP16">
            <v>0</v>
          </cell>
          <cell r="DQ16">
            <v>0</v>
          </cell>
          <cell r="DR16">
            <v>0</v>
          </cell>
          <cell r="DS16">
            <v>0</v>
          </cell>
          <cell r="DT16">
            <v>0</v>
          </cell>
          <cell r="DU16">
            <v>415533</v>
          </cell>
          <cell r="DV16">
            <v>430285.1</v>
          </cell>
          <cell r="DW16">
            <v>402511.8</v>
          </cell>
          <cell r="DX16">
            <v>409515</v>
          </cell>
          <cell r="DY16">
            <v>412331.8</v>
          </cell>
          <cell r="DZ16">
            <v>382014.2</v>
          </cell>
          <cell r="EA16">
            <v>360482.9</v>
          </cell>
          <cell r="EB16">
            <v>399637.8</v>
          </cell>
          <cell r="EC16">
            <v>406955</v>
          </cell>
          <cell r="ED16">
            <v>382564.5</v>
          </cell>
          <cell r="EE16">
            <v>7153.67</v>
          </cell>
          <cell r="EF16">
            <v>3665.27</v>
          </cell>
          <cell r="EG16">
            <v>0</v>
          </cell>
          <cell r="EH16">
            <v>0</v>
          </cell>
          <cell r="EI16">
            <v>16600</v>
          </cell>
          <cell r="EJ16">
            <v>0</v>
          </cell>
          <cell r="EK16">
            <v>0</v>
          </cell>
          <cell r="EL16">
            <v>0</v>
          </cell>
          <cell r="EM16">
            <v>0</v>
          </cell>
          <cell r="EN16">
            <v>56700</v>
          </cell>
          <cell r="EO16">
            <v>7153.67</v>
          </cell>
          <cell r="EP16">
            <v>3665.27</v>
          </cell>
          <cell r="EQ16">
            <v>0</v>
          </cell>
          <cell r="ER16">
            <v>0</v>
          </cell>
          <cell r="ES16">
            <v>73300</v>
          </cell>
          <cell r="ET16">
            <v>0</v>
          </cell>
          <cell r="EU16">
            <v>0</v>
          </cell>
          <cell r="EV16">
            <v>0</v>
          </cell>
          <cell r="EW16">
            <v>0</v>
          </cell>
          <cell r="EX16">
            <v>0</v>
          </cell>
          <cell r="EY16">
            <v>0</v>
          </cell>
          <cell r="EZ16">
            <v>0</v>
          </cell>
          <cell r="FA16">
            <v>0</v>
          </cell>
          <cell r="FB16">
            <v>9585</v>
          </cell>
          <cell r="FC16">
            <v>28753.919999999998</v>
          </cell>
          <cell r="FD16">
            <v>0</v>
          </cell>
          <cell r="FE16">
            <v>0</v>
          </cell>
          <cell r="FF16">
            <v>0</v>
          </cell>
          <cell r="FG16">
            <v>9585</v>
          </cell>
          <cell r="FH16">
            <v>28753.919999999998</v>
          </cell>
          <cell r="FI16">
            <v>374860.6</v>
          </cell>
          <cell r="FJ16">
            <v>356817.6</v>
          </cell>
          <cell r="FK16">
            <v>399637.8</v>
          </cell>
          <cell r="FL16">
            <v>397370</v>
          </cell>
          <cell r="FM16">
            <v>280510.59999999998</v>
          </cell>
          <cell r="FN16">
            <v>1.960377</v>
          </cell>
          <cell r="FO16">
            <v>1.8660190000000001</v>
          </cell>
          <cell r="FP16">
            <v>2.0899519999999998</v>
          </cell>
          <cell r="FQ16">
            <v>2.0780919999999998</v>
          </cell>
          <cell r="FR16">
            <v>1.4669620000000001</v>
          </cell>
          <cell r="FS16">
            <v>0</v>
          </cell>
          <cell r="FT16">
            <v>0</v>
          </cell>
          <cell r="FU16">
            <v>0</v>
          </cell>
          <cell r="FV16">
            <v>0</v>
          </cell>
          <cell r="FW16">
            <v>0</v>
          </cell>
          <cell r="FX16">
            <v>0</v>
          </cell>
          <cell r="FY16">
            <v>0</v>
          </cell>
          <cell r="FZ16">
            <v>0</v>
          </cell>
          <cell r="GA16">
            <v>0</v>
          </cell>
          <cell r="GB16">
            <v>0</v>
          </cell>
          <cell r="GC16">
            <v>0</v>
          </cell>
          <cell r="GD16">
            <v>0</v>
          </cell>
          <cell r="GE16">
            <v>0</v>
          </cell>
          <cell r="GF16">
            <v>0</v>
          </cell>
          <cell r="GG16">
            <v>0</v>
          </cell>
          <cell r="GH16">
            <v>0</v>
          </cell>
          <cell r="GI16">
            <v>0</v>
          </cell>
          <cell r="GJ16">
            <v>0</v>
          </cell>
          <cell r="GK16">
            <v>0</v>
          </cell>
          <cell r="GL16">
            <v>0</v>
          </cell>
          <cell r="GM16">
            <v>0</v>
          </cell>
          <cell r="GN16">
            <v>0</v>
          </cell>
          <cell r="GO16">
            <v>0</v>
          </cell>
          <cell r="GP16">
            <v>0</v>
          </cell>
          <cell r="GQ16">
            <v>0</v>
          </cell>
          <cell r="GR16">
            <v>0</v>
          </cell>
          <cell r="GS16">
            <v>0</v>
          </cell>
          <cell r="GT16">
            <v>0</v>
          </cell>
          <cell r="GU16">
            <v>0</v>
          </cell>
          <cell r="GV16">
            <v>0</v>
          </cell>
          <cell r="GW16">
            <v>94.5</v>
          </cell>
          <cell r="GX16">
            <v>8449.5499999999993</v>
          </cell>
          <cell r="GY16">
            <v>8449.5499999999993</v>
          </cell>
          <cell r="GZ16">
            <v>0</v>
          </cell>
          <cell r="HA16">
            <v>0</v>
          </cell>
          <cell r="HB16">
            <v>0</v>
          </cell>
          <cell r="HC16">
            <v>0</v>
          </cell>
          <cell r="HD16">
            <v>0</v>
          </cell>
          <cell r="HE16">
            <v>0</v>
          </cell>
          <cell r="HF16">
            <v>0</v>
          </cell>
          <cell r="HG16">
            <v>0</v>
          </cell>
          <cell r="HH16">
            <v>0</v>
          </cell>
          <cell r="HI16">
            <v>0</v>
          </cell>
          <cell r="HJ16">
            <v>0</v>
          </cell>
          <cell r="HK16">
            <v>0</v>
          </cell>
          <cell r="HL16">
            <v>0</v>
          </cell>
          <cell r="HM16">
            <v>0</v>
          </cell>
          <cell r="HN16">
            <v>0</v>
          </cell>
          <cell r="HO16">
            <v>0</v>
          </cell>
          <cell r="HP16">
            <v>0</v>
          </cell>
          <cell r="HQ16">
            <v>0</v>
          </cell>
          <cell r="HR16">
            <v>0</v>
          </cell>
          <cell r="HS16" t="str">
            <v/>
          </cell>
          <cell r="HT16">
            <v>0</v>
          </cell>
          <cell r="HU16">
            <v>0</v>
          </cell>
          <cell r="HV16">
            <v>0</v>
          </cell>
          <cell r="HW16">
            <v>0</v>
          </cell>
          <cell r="HX16">
            <v>0</v>
          </cell>
          <cell r="HY16">
            <v>0</v>
          </cell>
          <cell r="HZ16">
            <v>328170.08</v>
          </cell>
          <cell r="IA16">
            <v>305256.78999999998</v>
          </cell>
          <cell r="IB16">
            <v>319645</v>
          </cell>
          <cell r="IC16">
            <v>0.9</v>
          </cell>
        </row>
        <row r="17">
          <cell r="A17">
            <v>310900982</v>
          </cell>
          <cell r="B17">
            <v>1362</v>
          </cell>
          <cell r="C17">
            <v>0</v>
          </cell>
          <cell r="D17" t="str">
            <v/>
          </cell>
          <cell r="E17">
            <v>1362</v>
          </cell>
          <cell r="F17" t="str">
            <v>YE 2000</v>
          </cell>
          <cell r="G17" t="str">
            <v>YE 2001</v>
          </cell>
          <cell r="H17" t="str">
            <v>Ann 11m 11/02</v>
          </cell>
          <cell r="I17" t="str">
            <v/>
          </cell>
          <cell r="J17">
            <v>0</v>
          </cell>
          <cell r="K17">
            <v>0</v>
          </cell>
          <cell r="L17">
            <v>0</v>
          </cell>
          <cell r="M17">
            <v>141588</v>
          </cell>
          <cell r="N17">
            <v>141588</v>
          </cell>
          <cell r="O17">
            <v>143018</v>
          </cell>
          <cell r="P17">
            <v>148284</v>
          </cell>
          <cell r="Q17">
            <v>147934</v>
          </cell>
          <cell r="R17">
            <v>0</v>
          </cell>
          <cell r="S17">
            <v>0</v>
          </cell>
          <cell r="T17">
            <v>0</v>
          </cell>
          <cell r="U17">
            <v>0</v>
          </cell>
          <cell r="V17">
            <v>0</v>
          </cell>
          <cell r="W17">
            <v>0</v>
          </cell>
          <cell r="X17">
            <v>0</v>
          </cell>
          <cell r="Y17">
            <v>6402.28</v>
          </cell>
          <cell r="Z17">
            <v>14582.98</v>
          </cell>
          <cell r="AA17">
            <v>10013</v>
          </cell>
          <cell r="AB17">
            <v>22356</v>
          </cell>
          <cell r="AC17">
            <v>13931</v>
          </cell>
          <cell r="AD17">
            <v>0</v>
          </cell>
          <cell r="AE17">
            <v>0</v>
          </cell>
          <cell r="AF17">
            <v>0</v>
          </cell>
          <cell r="AG17">
            <v>0</v>
          </cell>
          <cell r="AH17">
            <v>0</v>
          </cell>
          <cell r="AI17">
            <v>0</v>
          </cell>
          <cell r="AJ17">
            <v>0</v>
          </cell>
          <cell r="AK17">
            <v>0</v>
          </cell>
          <cell r="AL17">
            <v>8197</v>
          </cell>
          <cell r="AM17">
            <v>7776</v>
          </cell>
          <cell r="AN17">
            <v>0</v>
          </cell>
          <cell r="AO17">
            <v>0</v>
          </cell>
          <cell r="AP17">
            <v>0</v>
          </cell>
          <cell r="AQ17">
            <v>0</v>
          </cell>
          <cell r="AR17">
            <v>0</v>
          </cell>
          <cell r="AS17">
            <v>149420.29999999999</v>
          </cell>
          <cell r="AT17">
            <v>162867</v>
          </cell>
          <cell r="AU17">
            <v>157947</v>
          </cell>
          <cell r="AV17">
            <v>155747</v>
          </cell>
          <cell r="AW17">
            <v>147743</v>
          </cell>
          <cell r="AX17">
            <v>9951.8799999999992</v>
          </cell>
          <cell r="AY17">
            <v>10006</v>
          </cell>
          <cell r="AZ17">
            <v>5615</v>
          </cell>
          <cell r="BA17">
            <v>17750</v>
          </cell>
          <cell r="BB17">
            <v>10898</v>
          </cell>
          <cell r="BC17">
            <v>775</v>
          </cell>
          <cell r="BD17">
            <v>2595</v>
          </cell>
          <cell r="BE17">
            <v>1741</v>
          </cell>
          <cell r="BF17">
            <v>2900</v>
          </cell>
          <cell r="BG17">
            <v>3193</v>
          </cell>
          <cell r="BH17">
            <v>612.20000000000005</v>
          </cell>
          <cell r="BI17">
            <v>230.74</v>
          </cell>
          <cell r="BJ17">
            <v>189</v>
          </cell>
          <cell r="BK17">
            <v>0</v>
          </cell>
          <cell r="BL17">
            <v>344</v>
          </cell>
          <cell r="BM17">
            <v>4878.46</v>
          </cell>
          <cell r="BN17">
            <v>7049.11</v>
          </cell>
          <cell r="BO17">
            <v>7019</v>
          </cell>
          <cell r="BP17">
            <v>1706</v>
          </cell>
          <cell r="BQ17">
            <v>6315</v>
          </cell>
          <cell r="BR17">
            <v>0</v>
          </cell>
          <cell r="BS17">
            <v>0</v>
          </cell>
          <cell r="BT17">
            <v>0</v>
          </cell>
          <cell r="BU17">
            <v>0</v>
          </cell>
          <cell r="BV17">
            <v>0</v>
          </cell>
          <cell r="BW17">
            <v>0</v>
          </cell>
          <cell r="BX17">
            <v>0</v>
          </cell>
          <cell r="BY17">
            <v>0</v>
          </cell>
          <cell r="BZ17">
            <v>0</v>
          </cell>
          <cell r="CA17">
            <v>0</v>
          </cell>
          <cell r="CB17">
            <v>0</v>
          </cell>
          <cell r="CC17">
            <v>7049.11</v>
          </cell>
          <cell r="CD17">
            <v>7019</v>
          </cell>
          <cell r="CE17">
            <v>0</v>
          </cell>
          <cell r="CF17">
            <v>6315</v>
          </cell>
          <cell r="CG17">
            <v>0</v>
          </cell>
          <cell r="CH17">
            <v>0</v>
          </cell>
          <cell r="CI17">
            <v>0</v>
          </cell>
          <cell r="CJ17">
            <v>4672</v>
          </cell>
          <cell r="CK17">
            <v>4432</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5490.66</v>
          </cell>
          <cell r="DB17">
            <v>7279.85</v>
          </cell>
          <cell r="DC17">
            <v>7208</v>
          </cell>
          <cell r="DD17">
            <v>1706</v>
          </cell>
          <cell r="DE17">
            <v>6659</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16217.54</v>
          </cell>
          <cell r="DV17">
            <v>19880.849999999999</v>
          </cell>
          <cell r="DW17">
            <v>14564</v>
          </cell>
          <cell r="DX17">
            <v>27028</v>
          </cell>
          <cell r="DY17">
            <v>25182</v>
          </cell>
          <cell r="DZ17">
            <v>133202.70000000001</v>
          </cell>
          <cell r="EA17">
            <v>142986.1</v>
          </cell>
          <cell r="EB17">
            <v>143383</v>
          </cell>
          <cell r="EC17">
            <v>128719</v>
          </cell>
          <cell r="ED17">
            <v>122561</v>
          </cell>
          <cell r="EE17">
            <v>0</v>
          </cell>
          <cell r="EF17">
            <v>0</v>
          </cell>
          <cell r="EG17">
            <v>0</v>
          </cell>
          <cell r="EH17">
            <v>0</v>
          </cell>
          <cell r="EI17">
            <v>4300</v>
          </cell>
          <cell r="EJ17">
            <v>0</v>
          </cell>
          <cell r="EK17">
            <v>0</v>
          </cell>
          <cell r="EL17">
            <v>0</v>
          </cell>
          <cell r="EM17">
            <v>0</v>
          </cell>
          <cell r="EN17">
            <v>2900</v>
          </cell>
          <cell r="EO17">
            <v>0</v>
          </cell>
          <cell r="EP17">
            <v>0</v>
          </cell>
          <cell r="EQ17">
            <v>0</v>
          </cell>
          <cell r="ER17">
            <v>0</v>
          </cell>
          <cell r="ES17">
            <v>7200</v>
          </cell>
          <cell r="ET17">
            <v>1619</v>
          </cell>
          <cell r="EU17">
            <v>1826</v>
          </cell>
          <cell r="EV17">
            <v>43079</v>
          </cell>
          <cell r="EW17">
            <v>0</v>
          </cell>
          <cell r="EX17">
            <v>0</v>
          </cell>
          <cell r="EY17">
            <v>0</v>
          </cell>
          <cell r="EZ17">
            <v>0</v>
          </cell>
          <cell r="FA17">
            <v>0</v>
          </cell>
          <cell r="FB17">
            <v>2336</v>
          </cell>
          <cell r="FC17">
            <v>2900</v>
          </cell>
          <cell r="FD17">
            <v>1619</v>
          </cell>
          <cell r="FE17">
            <v>1826</v>
          </cell>
          <cell r="FF17">
            <v>43079</v>
          </cell>
          <cell r="FG17">
            <v>2336</v>
          </cell>
          <cell r="FH17">
            <v>2900</v>
          </cell>
          <cell r="FI17">
            <v>131583.70000000001</v>
          </cell>
          <cell r="FJ17">
            <v>141160.1</v>
          </cell>
          <cell r="FK17">
            <v>100304</v>
          </cell>
          <cell r="FL17">
            <v>126383</v>
          </cell>
          <cell r="FM17">
            <v>112461</v>
          </cell>
          <cell r="FN17">
            <v>1.6622429999999999</v>
          </cell>
          <cell r="FO17">
            <v>1.783218</v>
          </cell>
          <cell r="FP17">
            <v>1.267099</v>
          </cell>
          <cell r="FQ17">
            <v>1.5965450000000001</v>
          </cell>
          <cell r="FR17">
            <v>1.420674</v>
          </cell>
          <cell r="FS17">
            <v>0</v>
          </cell>
          <cell r="FT17">
            <v>0</v>
          </cell>
          <cell r="FU17">
            <v>0</v>
          </cell>
          <cell r="FV17">
            <v>0</v>
          </cell>
          <cell r="FW17">
            <v>0</v>
          </cell>
          <cell r="FX17">
            <v>0</v>
          </cell>
          <cell r="FY17">
            <v>0</v>
          </cell>
          <cell r="FZ17">
            <v>0</v>
          </cell>
          <cell r="GA17">
            <v>0</v>
          </cell>
          <cell r="GB17">
            <v>0</v>
          </cell>
          <cell r="GC17">
            <v>0</v>
          </cell>
          <cell r="GD17">
            <v>0</v>
          </cell>
          <cell r="GE17">
            <v>0</v>
          </cell>
          <cell r="GF17">
            <v>0</v>
          </cell>
          <cell r="GG17">
            <v>0</v>
          </cell>
          <cell r="GH17">
            <v>0</v>
          </cell>
          <cell r="GI17">
            <v>0</v>
          </cell>
          <cell r="GJ17">
            <v>0</v>
          </cell>
          <cell r="GK17">
            <v>0</v>
          </cell>
          <cell r="GL17">
            <v>0</v>
          </cell>
          <cell r="GM17">
            <v>0</v>
          </cell>
          <cell r="GN17">
            <v>0</v>
          </cell>
          <cell r="GO17">
            <v>0</v>
          </cell>
          <cell r="GP17">
            <v>0</v>
          </cell>
          <cell r="GQ17">
            <v>0</v>
          </cell>
          <cell r="GR17">
            <v>0</v>
          </cell>
          <cell r="GS17">
            <v>0</v>
          </cell>
          <cell r="GT17">
            <v>0</v>
          </cell>
          <cell r="GU17">
            <v>0</v>
          </cell>
          <cell r="GV17">
            <v>0</v>
          </cell>
          <cell r="GW17">
            <v>0</v>
          </cell>
          <cell r="GX17">
            <v>0</v>
          </cell>
          <cell r="GY17">
            <v>0</v>
          </cell>
          <cell r="GZ17">
            <v>0</v>
          </cell>
          <cell r="HA17">
            <v>0</v>
          </cell>
          <cell r="HB17">
            <v>0</v>
          </cell>
          <cell r="HC17">
            <v>0</v>
          </cell>
          <cell r="HD17">
            <v>0</v>
          </cell>
          <cell r="HE17">
            <v>0</v>
          </cell>
          <cell r="HF17">
            <v>0</v>
          </cell>
          <cell r="HG17">
            <v>0</v>
          </cell>
          <cell r="HH17">
            <v>0</v>
          </cell>
          <cell r="HI17">
            <v>0</v>
          </cell>
          <cell r="HJ17">
            <v>0</v>
          </cell>
          <cell r="HK17">
            <v>0</v>
          </cell>
          <cell r="HL17">
            <v>0</v>
          </cell>
          <cell r="HM17">
            <v>0</v>
          </cell>
          <cell r="HN17">
            <v>0</v>
          </cell>
          <cell r="HO17">
            <v>0</v>
          </cell>
          <cell r="HP17">
            <v>0</v>
          </cell>
          <cell r="HQ17">
            <v>0</v>
          </cell>
          <cell r="HR17">
            <v>0</v>
          </cell>
          <cell r="HS17" t="str">
            <v/>
          </cell>
          <cell r="HT17">
            <v>0</v>
          </cell>
          <cell r="HU17">
            <v>0</v>
          </cell>
          <cell r="HV17">
            <v>0</v>
          </cell>
          <cell r="HW17">
            <v>0</v>
          </cell>
          <cell r="HX17">
            <v>0</v>
          </cell>
          <cell r="HY17">
            <v>0</v>
          </cell>
          <cell r="HZ17">
            <v>7279.85</v>
          </cell>
          <cell r="IA17">
            <v>7208</v>
          </cell>
          <cell r="IB17">
            <v>6659</v>
          </cell>
          <cell r="IC17">
            <v>0.94999967849587508</v>
          </cell>
        </row>
        <row r="18">
          <cell r="A18">
            <v>310900984</v>
          </cell>
          <cell r="B18">
            <v>1360</v>
          </cell>
          <cell r="C18">
            <v>0</v>
          </cell>
          <cell r="D18" t="str">
            <v/>
          </cell>
          <cell r="E18">
            <v>1360</v>
          </cell>
          <cell r="F18" t="str">
            <v>Actual 2001</v>
          </cell>
          <cell r="G18" t="str">
            <v>T-12 10/31/02</v>
          </cell>
          <cell r="H18" t="str">
            <v>Proforma 2002</v>
          </cell>
          <cell r="I18" t="str">
            <v/>
          </cell>
          <cell r="J18">
            <v>0</v>
          </cell>
          <cell r="K18">
            <v>0</v>
          </cell>
          <cell r="L18">
            <v>0</v>
          </cell>
          <cell r="M18">
            <v>374505</v>
          </cell>
          <cell r="N18">
            <v>359880</v>
          </cell>
          <cell r="O18">
            <v>274510.40000000002</v>
          </cell>
          <cell r="P18">
            <v>306266</v>
          </cell>
          <cell r="Q18">
            <v>314246</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4200</v>
          </cell>
          <cell r="AG18">
            <v>0</v>
          </cell>
          <cell r="AH18">
            <v>4200</v>
          </cell>
          <cell r="AI18">
            <v>0</v>
          </cell>
          <cell r="AJ18">
            <v>0</v>
          </cell>
          <cell r="AK18">
            <v>0</v>
          </cell>
          <cell r="AL18">
            <v>38822</v>
          </cell>
          <cell r="AM18">
            <v>45634</v>
          </cell>
          <cell r="AN18">
            <v>14876.4</v>
          </cell>
          <cell r="AO18">
            <v>15232</v>
          </cell>
          <cell r="AP18">
            <v>17751.73</v>
          </cell>
          <cell r="AQ18">
            <v>17000</v>
          </cell>
          <cell r="AR18">
            <v>17751.73</v>
          </cell>
          <cell r="AS18">
            <v>289386.8</v>
          </cell>
          <cell r="AT18">
            <v>321498</v>
          </cell>
          <cell r="AU18">
            <v>327797.7</v>
          </cell>
          <cell r="AV18">
            <v>352683</v>
          </cell>
          <cell r="AW18">
            <v>327797.7</v>
          </cell>
          <cell r="AX18">
            <v>30387.62</v>
          </cell>
          <cell r="AY18">
            <v>30388</v>
          </cell>
          <cell r="AZ18">
            <v>30388</v>
          </cell>
          <cell r="BA18">
            <v>43689</v>
          </cell>
          <cell r="BB18">
            <v>37204</v>
          </cell>
          <cell r="BC18">
            <v>6022</v>
          </cell>
          <cell r="BD18">
            <v>7113</v>
          </cell>
          <cell r="BE18">
            <v>7113</v>
          </cell>
          <cell r="BF18">
            <v>6000</v>
          </cell>
          <cell r="BG18">
            <v>6244.89</v>
          </cell>
          <cell r="BH18">
            <v>21031.360000000001</v>
          </cell>
          <cell r="BI18">
            <v>22312</v>
          </cell>
          <cell r="BJ18">
            <v>22312</v>
          </cell>
          <cell r="BK18">
            <v>18900</v>
          </cell>
          <cell r="BL18">
            <v>22312</v>
          </cell>
          <cell r="BM18">
            <v>22238.09</v>
          </cell>
          <cell r="BN18">
            <v>34680</v>
          </cell>
          <cell r="BO18">
            <v>34680</v>
          </cell>
          <cell r="BP18">
            <v>23520</v>
          </cell>
          <cell r="BQ18">
            <v>31046</v>
          </cell>
          <cell r="BR18">
            <v>0</v>
          </cell>
          <cell r="BS18">
            <v>0</v>
          </cell>
          <cell r="BT18">
            <v>0</v>
          </cell>
          <cell r="BU18">
            <v>0</v>
          </cell>
          <cell r="BV18">
            <v>0</v>
          </cell>
          <cell r="BW18">
            <v>0</v>
          </cell>
          <cell r="BX18">
            <v>0</v>
          </cell>
          <cell r="BY18">
            <v>0</v>
          </cell>
          <cell r="BZ18">
            <v>0</v>
          </cell>
          <cell r="CA18">
            <v>0</v>
          </cell>
          <cell r="CB18">
            <v>0</v>
          </cell>
          <cell r="CC18">
            <v>34680</v>
          </cell>
          <cell r="CD18">
            <v>34680</v>
          </cell>
          <cell r="CE18">
            <v>0</v>
          </cell>
          <cell r="CF18">
            <v>31046</v>
          </cell>
          <cell r="CG18">
            <v>19314.2</v>
          </cell>
          <cell r="CH18">
            <v>21768</v>
          </cell>
          <cell r="CI18">
            <v>21768</v>
          </cell>
          <cell r="CJ18">
            <v>24688</v>
          </cell>
          <cell r="CK18">
            <v>22945.84</v>
          </cell>
          <cell r="CL18">
            <v>0</v>
          </cell>
          <cell r="CM18">
            <v>0</v>
          </cell>
          <cell r="CN18">
            <v>0</v>
          </cell>
          <cell r="CO18">
            <v>0</v>
          </cell>
          <cell r="CP18">
            <v>0</v>
          </cell>
          <cell r="CQ18">
            <v>0</v>
          </cell>
          <cell r="CR18">
            <v>0</v>
          </cell>
          <cell r="CS18">
            <v>0</v>
          </cell>
          <cell r="CT18">
            <v>0</v>
          </cell>
          <cell r="CU18">
            <v>0</v>
          </cell>
          <cell r="CV18">
            <v>8860</v>
          </cell>
          <cell r="CW18">
            <v>7382.06</v>
          </cell>
          <cell r="CX18">
            <v>6597</v>
          </cell>
          <cell r="CY18">
            <v>6400</v>
          </cell>
          <cell r="CZ18">
            <v>6597</v>
          </cell>
          <cell r="DA18">
            <v>54934.21</v>
          </cell>
          <cell r="DB18">
            <v>68097.06</v>
          </cell>
          <cell r="DC18">
            <v>67312</v>
          </cell>
          <cell r="DD18">
            <v>53020</v>
          </cell>
          <cell r="DE18">
            <v>63678</v>
          </cell>
          <cell r="DF18">
            <v>2804.76</v>
          </cell>
          <cell r="DG18">
            <v>3723</v>
          </cell>
          <cell r="DH18">
            <v>3723</v>
          </cell>
          <cell r="DI18">
            <v>4200</v>
          </cell>
          <cell r="DJ18">
            <v>3723</v>
          </cell>
          <cell r="DK18">
            <v>0</v>
          </cell>
          <cell r="DL18">
            <v>0</v>
          </cell>
          <cell r="DM18">
            <v>0</v>
          </cell>
          <cell r="DN18">
            <v>0</v>
          </cell>
          <cell r="DO18">
            <v>0</v>
          </cell>
          <cell r="DP18">
            <v>0</v>
          </cell>
          <cell r="DQ18">
            <v>0</v>
          </cell>
          <cell r="DR18">
            <v>0</v>
          </cell>
          <cell r="DS18">
            <v>0</v>
          </cell>
          <cell r="DT18">
            <v>0</v>
          </cell>
          <cell r="DU18">
            <v>110658</v>
          </cell>
          <cell r="DV18">
            <v>127366.1</v>
          </cell>
          <cell r="DW18">
            <v>126581</v>
          </cell>
          <cell r="DX18">
            <v>127397</v>
          </cell>
          <cell r="DY18">
            <v>130072.7</v>
          </cell>
          <cell r="DZ18">
            <v>178728.8</v>
          </cell>
          <cell r="EA18">
            <v>194131.9</v>
          </cell>
          <cell r="EB18">
            <v>201216.7</v>
          </cell>
          <cell r="EC18">
            <v>225286</v>
          </cell>
          <cell r="ED18">
            <v>197725</v>
          </cell>
          <cell r="EE18">
            <v>0</v>
          </cell>
          <cell r="EF18">
            <v>0</v>
          </cell>
          <cell r="EG18">
            <v>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0</v>
          </cell>
          <cell r="EV18">
            <v>0</v>
          </cell>
          <cell r="EW18">
            <v>0</v>
          </cell>
          <cell r="EX18">
            <v>0</v>
          </cell>
          <cell r="EY18">
            <v>0</v>
          </cell>
          <cell r="EZ18">
            <v>0</v>
          </cell>
          <cell r="FA18">
            <v>0</v>
          </cell>
          <cell r="FB18">
            <v>12600</v>
          </cell>
          <cell r="FC18">
            <v>14700</v>
          </cell>
          <cell r="FD18">
            <v>0</v>
          </cell>
          <cell r="FE18">
            <v>0</v>
          </cell>
          <cell r="FF18">
            <v>0</v>
          </cell>
          <cell r="FG18">
            <v>12600</v>
          </cell>
          <cell r="FH18">
            <v>14700</v>
          </cell>
          <cell r="FI18">
            <v>178728.8</v>
          </cell>
          <cell r="FJ18">
            <v>194131.9</v>
          </cell>
          <cell r="FK18">
            <v>201216.7</v>
          </cell>
          <cell r="FL18">
            <v>212686</v>
          </cell>
          <cell r="FM18">
            <v>183025</v>
          </cell>
          <cell r="FN18">
            <v>1.2854859999999999</v>
          </cell>
          <cell r="FO18">
            <v>1.396271</v>
          </cell>
          <cell r="FP18">
            <v>1.447227</v>
          </cell>
          <cell r="FQ18">
            <v>1.5297190000000001</v>
          </cell>
          <cell r="FR18">
            <v>1.3163860000000001</v>
          </cell>
          <cell r="FS18">
            <v>0</v>
          </cell>
          <cell r="FT18">
            <v>0</v>
          </cell>
          <cell r="FU18">
            <v>0</v>
          </cell>
          <cell r="FV18">
            <v>0</v>
          </cell>
          <cell r="FW18">
            <v>0</v>
          </cell>
          <cell r="FX18">
            <v>0</v>
          </cell>
          <cell r="FY18">
            <v>0</v>
          </cell>
          <cell r="FZ18">
            <v>0</v>
          </cell>
          <cell r="GA18">
            <v>0</v>
          </cell>
          <cell r="GB18">
            <v>0</v>
          </cell>
          <cell r="GC18">
            <v>0</v>
          </cell>
          <cell r="GD18">
            <v>0</v>
          </cell>
          <cell r="GE18">
            <v>0</v>
          </cell>
          <cell r="GF18">
            <v>0</v>
          </cell>
          <cell r="GG18">
            <v>0</v>
          </cell>
          <cell r="GH18">
            <v>0</v>
          </cell>
          <cell r="GI18">
            <v>0</v>
          </cell>
          <cell r="GJ18">
            <v>0</v>
          </cell>
          <cell r="GK18">
            <v>0</v>
          </cell>
          <cell r="GL18">
            <v>0</v>
          </cell>
          <cell r="GM18">
            <v>0</v>
          </cell>
          <cell r="GN18">
            <v>0</v>
          </cell>
          <cell r="GO18">
            <v>0</v>
          </cell>
          <cell r="GP18">
            <v>0</v>
          </cell>
          <cell r="GQ18">
            <v>0</v>
          </cell>
          <cell r="GR18">
            <v>0</v>
          </cell>
          <cell r="GS18">
            <v>0</v>
          </cell>
          <cell r="GT18">
            <v>0</v>
          </cell>
          <cell r="GU18">
            <v>0</v>
          </cell>
          <cell r="GV18">
            <v>0</v>
          </cell>
          <cell r="GW18">
            <v>0</v>
          </cell>
          <cell r="GX18">
            <v>0</v>
          </cell>
          <cell r="GY18">
            <v>0</v>
          </cell>
          <cell r="GZ18">
            <v>0</v>
          </cell>
          <cell r="HA18">
            <v>0</v>
          </cell>
          <cell r="HB18">
            <v>0</v>
          </cell>
          <cell r="HC18">
            <v>0</v>
          </cell>
          <cell r="HD18">
            <v>0</v>
          </cell>
          <cell r="HE18">
            <v>0</v>
          </cell>
          <cell r="HF18">
            <v>0</v>
          </cell>
          <cell r="HG18">
            <v>0</v>
          </cell>
          <cell r="HH18">
            <v>0</v>
          </cell>
          <cell r="HI18">
            <v>0</v>
          </cell>
          <cell r="HJ18">
            <v>0</v>
          </cell>
          <cell r="HK18">
            <v>0</v>
          </cell>
          <cell r="HL18">
            <v>0</v>
          </cell>
          <cell r="HM18">
            <v>0</v>
          </cell>
          <cell r="HN18">
            <v>0</v>
          </cell>
          <cell r="HO18">
            <v>0</v>
          </cell>
          <cell r="HP18">
            <v>0</v>
          </cell>
          <cell r="HQ18">
            <v>0</v>
          </cell>
          <cell r="HR18">
            <v>0</v>
          </cell>
          <cell r="HS18" t="str">
            <v/>
          </cell>
          <cell r="HT18">
            <v>0</v>
          </cell>
          <cell r="HU18">
            <v>0</v>
          </cell>
          <cell r="HV18">
            <v>0</v>
          </cell>
          <cell r="HW18">
            <v>0</v>
          </cell>
          <cell r="HX18">
            <v>0</v>
          </cell>
          <cell r="HY18">
            <v>0</v>
          </cell>
          <cell r="HZ18">
            <v>68097.06</v>
          </cell>
          <cell r="IA18">
            <v>67312</v>
          </cell>
          <cell r="IB18">
            <v>63678</v>
          </cell>
          <cell r="IC18">
            <v>0.87319662109592089</v>
          </cell>
        </row>
        <row r="19">
          <cell r="A19">
            <v>310900986</v>
          </cell>
          <cell r="B19">
            <v>1305</v>
          </cell>
          <cell r="C19">
            <v>0</v>
          </cell>
          <cell r="D19" t="str">
            <v/>
          </cell>
          <cell r="E19">
            <v>1305</v>
          </cell>
          <cell r="F19" t="str">
            <v>Actual 2000</v>
          </cell>
          <cell r="G19" t="str">
            <v>Actual 2001</v>
          </cell>
          <cell r="H19" t="str">
            <v>T-12 9/30/02</v>
          </cell>
          <cell r="I19" t="str">
            <v/>
          </cell>
          <cell r="J19">
            <v>486534.9</v>
          </cell>
          <cell r="K19">
            <v>504637.8</v>
          </cell>
          <cell r="L19">
            <v>524179.4</v>
          </cell>
          <cell r="M19">
            <v>571428</v>
          </cell>
          <cell r="N19">
            <v>554760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28705.56</v>
          </cell>
          <cell r="AJ19">
            <v>26745.8</v>
          </cell>
          <cell r="AK19">
            <v>15725.38</v>
          </cell>
          <cell r="AL19">
            <v>40000</v>
          </cell>
          <cell r="AM19">
            <v>55476</v>
          </cell>
          <cell r="AN19">
            <v>24699.64</v>
          </cell>
          <cell r="AO19">
            <v>25533.89</v>
          </cell>
          <cell r="AP19">
            <v>27290.74</v>
          </cell>
          <cell r="AQ19">
            <v>26571</v>
          </cell>
          <cell r="AR19">
            <v>25841.42</v>
          </cell>
          <cell r="AS19">
            <v>482529</v>
          </cell>
          <cell r="AT19">
            <v>503425.9</v>
          </cell>
          <cell r="AU19">
            <v>535744.80000000005</v>
          </cell>
          <cell r="AV19">
            <v>557999</v>
          </cell>
          <cell r="AW19">
            <v>525125.4</v>
          </cell>
          <cell r="AX19">
            <v>33678</v>
          </cell>
          <cell r="AY19">
            <v>23752.6</v>
          </cell>
          <cell r="AZ19">
            <v>23753</v>
          </cell>
          <cell r="BA19">
            <v>39118</v>
          </cell>
          <cell r="BB19">
            <v>24076.080000000002</v>
          </cell>
          <cell r="BC19">
            <v>8482</v>
          </cell>
          <cell r="BD19">
            <v>12380.68</v>
          </cell>
          <cell r="BE19">
            <v>7913</v>
          </cell>
          <cell r="BF19">
            <v>5000</v>
          </cell>
          <cell r="BG19">
            <v>6133</v>
          </cell>
          <cell r="BH19">
            <v>10929</v>
          </cell>
          <cell r="BI19">
            <v>8726.6</v>
          </cell>
          <cell r="BJ19">
            <v>8831.68</v>
          </cell>
          <cell r="BK19">
            <v>9500</v>
          </cell>
          <cell r="BL19">
            <v>9495.76</v>
          </cell>
          <cell r="BM19">
            <v>2100</v>
          </cell>
          <cell r="BN19">
            <v>4368.32</v>
          </cell>
          <cell r="BO19">
            <v>1117.4000000000001</v>
          </cell>
          <cell r="BP19">
            <v>12000</v>
          </cell>
          <cell r="BQ19">
            <v>2528.5729999999999</v>
          </cell>
          <cell r="BR19">
            <v>0</v>
          </cell>
          <cell r="BS19">
            <v>0</v>
          </cell>
          <cell r="BT19">
            <v>0</v>
          </cell>
          <cell r="BU19">
            <v>0</v>
          </cell>
          <cell r="BV19">
            <v>0</v>
          </cell>
          <cell r="BW19">
            <v>0</v>
          </cell>
          <cell r="BX19">
            <v>0</v>
          </cell>
          <cell r="BY19">
            <v>0</v>
          </cell>
          <cell r="BZ19">
            <v>0</v>
          </cell>
          <cell r="CA19">
            <v>0</v>
          </cell>
          <cell r="CB19">
            <v>0</v>
          </cell>
          <cell r="CC19">
            <v>4368.32</v>
          </cell>
          <cell r="CD19">
            <v>1117.4000000000001</v>
          </cell>
          <cell r="CE19">
            <v>0</v>
          </cell>
          <cell r="CF19">
            <v>2528.5729999999999</v>
          </cell>
          <cell r="CG19">
            <v>0</v>
          </cell>
          <cell r="CH19">
            <v>0</v>
          </cell>
          <cell r="CI19">
            <v>0</v>
          </cell>
          <cell r="CJ19">
            <v>27900</v>
          </cell>
          <cell r="CK19">
            <v>26256</v>
          </cell>
          <cell r="CL19">
            <v>0</v>
          </cell>
          <cell r="CM19">
            <v>0</v>
          </cell>
          <cell r="CN19">
            <v>0</v>
          </cell>
          <cell r="CO19">
            <v>0</v>
          </cell>
          <cell r="CP19">
            <v>0</v>
          </cell>
          <cell r="CQ19">
            <v>60684</v>
          </cell>
          <cell r="CR19">
            <v>64470.66</v>
          </cell>
          <cell r="CS19">
            <v>63937.599999999999</v>
          </cell>
          <cell r="CT19">
            <v>62000</v>
          </cell>
          <cell r="CU19">
            <v>63031</v>
          </cell>
          <cell r="CV19">
            <v>18926</v>
          </cell>
          <cell r="CW19">
            <v>20252.080000000002</v>
          </cell>
          <cell r="CX19">
            <v>23068.77</v>
          </cell>
          <cell r="CY19">
            <v>14900</v>
          </cell>
          <cell r="CZ19">
            <v>20749</v>
          </cell>
          <cell r="DA19">
            <v>107688</v>
          </cell>
          <cell r="DB19">
            <v>119538.9</v>
          </cell>
          <cell r="DC19">
            <v>115996.1</v>
          </cell>
          <cell r="DD19">
            <v>119900</v>
          </cell>
          <cell r="DE19">
            <v>114408.3</v>
          </cell>
          <cell r="DF19">
            <v>15049</v>
          </cell>
          <cell r="DG19">
            <v>21721.200000000001</v>
          </cell>
          <cell r="DH19">
            <v>19040.7</v>
          </cell>
          <cell r="DI19">
            <v>21500</v>
          </cell>
          <cell r="DJ19">
            <v>18604</v>
          </cell>
          <cell r="DK19">
            <v>0</v>
          </cell>
          <cell r="DL19">
            <v>0</v>
          </cell>
          <cell r="DM19">
            <v>0</v>
          </cell>
          <cell r="DN19">
            <v>0</v>
          </cell>
          <cell r="DO19">
            <v>0</v>
          </cell>
          <cell r="DP19">
            <v>0</v>
          </cell>
          <cell r="DQ19">
            <v>0</v>
          </cell>
          <cell r="DR19">
            <v>0</v>
          </cell>
          <cell r="DS19">
            <v>0</v>
          </cell>
          <cell r="DT19">
            <v>0</v>
          </cell>
          <cell r="DU19">
            <v>149848</v>
          </cell>
          <cell r="DV19">
            <v>155672.1</v>
          </cell>
          <cell r="DW19">
            <v>147662.20000000001</v>
          </cell>
          <cell r="DX19">
            <v>191918</v>
          </cell>
          <cell r="DY19">
            <v>170873.4</v>
          </cell>
          <cell r="DZ19">
            <v>332681</v>
          </cell>
          <cell r="EA19">
            <v>347753.8</v>
          </cell>
          <cell r="EB19">
            <v>388082.6</v>
          </cell>
          <cell r="EC19">
            <v>366081</v>
          </cell>
          <cell r="ED19">
            <v>354252</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9180.4500000000007</v>
          </cell>
          <cell r="FD19">
            <v>0</v>
          </cell>
          <cell r="FE19">
            <v>0</v>
          </cell>
          <cell r="FF19">
            <v>0</v>
          </cell>
          <cell r="FG19">
            <v>0</v>
          </cell>
          <cell r="FH19">
            <v>9180.4500000000007</v>
          </cell>
          <cell r="FI19">
            <v>332681</v>
          </cell>
          <cell r="FJ19">
            <v>347753.8</v>
          </cell>
          <cell r="FK19">
            <v>388082.6</v>
          </cell>
          <cell r="FL19">
            <v>366081</v>
          </cell>
          <cell r="FM19">
            <v>345071.6</v>
          </cell>
          <cell r="FN19">
            <v>1.8358099999999999</v>
          </cell>
          <cell r="FO19">
            <v>1.9189849999999999</v>
          </cell>
          <cell r="FP19">
            <v>2.1415289999999998</v>
          </cell>
          <cell r="FQ19">
            <v>2.0201190000000002</v>
          </cell>
          <cell r="FR19">
            <v>1.9041840000000001</v>
          </cell>
          <cell r="FS19">
            <v>0</v>
          </cell>
          <cell r="FT19">
            <v>0</v>
          </cell>
          <cell r="FU19">
            <v>0</v>
          </cell>
          <cell r="FV19">
            <v>0</v>
          </cell>
          <cell r="FW19">
            <v>0</v>
          </cell>
          <cell r="FX19">
            <v>0</v>
          </cell>
          <cell r="FY19">
            <v>0</v>
          </cell>
          <cell r="FZ19">
            <v>0</v>
          </cell>
          <cell r="GA19">
            <v>0</v>
          </cell>
          <cell r="GB19">
            <v>0</v>
          </cell>
          <cell r="GC19">
            <v>0</v>
          </cell>
          <cell r="GD19">
            <v>0</v>
          </cell>
          <cell r="GE19">
            <v>0</v>
          </cell>
          <cell r="GF19">
            <v>0</v>
          </cell>
          <cell r="GG19">
            <v>0</v>
          </cell>
          <cell r="GH19">
            <v>0</v>
          </cell>
          <cell r="GI19">
            <v>0</v>
          </cell>
          <cell r="GJ19">
            <v>0</v>
          </cell>
          <cell r="GK19">
            <v>0</v>
          </cell>
          <cell r="GL19">
            <v>0</v>
          </cell>
          <cell r="GM19">
            <v>0</v>
          </cell>
          <cell r="GN19">
            <v>0</v>
          </cell>
          <cell r="GO19">
            <v>0</v>
          </cell>
          <cell r="GP19">
            <v>0</v>
          </cell>
          <cell r="GQ19">
            <v>0</v>
          </cell>
          <cell r="GR19">
            <v>0</v>
          </cell>
          <cell r="GS19">
            <v>0</v>
          </cell>
          <cell r="GT19">
            <v>0</v>
          </cell>
          <cell r="GU19">
            <v>0</v>
          </cell>
          <cell r="GV19">
            <v>0</v>
          </cell>
          <cell r="GW19">
            <v>0</v>
          </cell>
          <cell r="GX19">
            <v>0</v>
          </cell>
          <cell r="GY19">
            <v>0</v>
          </cell>
          <cell r="GZ19">
            <v>0</v>
          </cell>
          <cell r="HA19">
            <v>0</v>
          </cell>
          <cell r="HB19">
            <v>0</v>
          </cell>
          <cell r="HC19">
            <v>0</v>
          </cell>
          <cell r="HD19">
            <v>0</v>
          </cell>
          <cell r="HE19">
            <v>0</v>
          </cell>
          <cell r="HF19">
            <v>0</v>
          </cell>
          <cell r="HG19">
            <v>0</v>
          </cell>
          <cell r="HH19">
            <v>0</v>
          </cell>
          <cell r="HI19">
            <v>0</v>
          </cell>
          <cell r="HJ19">
            <v>0</v>
          </cell>
          <cell r="HK19">
            <v>0</v>
          </cell>
          <cell r="HL19">
            <v>0</v>
          </cell>
          <cell r="HM19">
            <v>0</v>
          </cell>
          <cell r="HN19">
            <v>0</v>
          </cell>
          <cell r="HO19">
            <v>0</v>
          </cell>
          <cell r="HP19">
            <v>0</v>
          </cell>
          <cell r="HQ19">
            <v>0</v>
          </cell>
          <cell r="HR19">
            <v>0</v>
          </cell>
          <cell r="HS19" t="str">
            <v/>
          </cell>
          <cell r="HT19">
            <v>0</v>
          </cell>
          <cell r="HU19">
            <v>0</v>
          </cell>
          <cell r="HV19">
            <v>0</v>
          </cell>
          <cell r="HW19">
            <v>0</v>
          </cell>
          <cell r="HX19">
            <v>0</v>
          </cell>
          <cell r="HY19">
            <v>0</v>
          </cell>
          <cell r="HZ19">
            <v>119538.86</v>
          </cell>
          <cell r="IA19">
            <v>115996.15</v>
          </cell>
          <cell r="IB19">
            <v>114408.33333333333</v>
          </cell>
          <cell r="IC19">
            <v>0.9</v>
          </cell>
        </row>
        <row r="20">
          <cell r="A20">
            <v>310901000</v>
          </cell>
          <cell r="B20">
            <v>1367</v>
          </cell>
          <cell r="C20">
            <v>0</v>
          </cell>
          <cell r="D20" t="str">
            <v/>
          </cell>
          <cell r="E20">
            <v>1367</v>
          </cell>
          <cell r="F20" t="str">
            <v>Actual 1999</v>
          </cell>
          <cell r="G20" t="str">
            <v>Actual 2000</v>
          </cell>
          <cell r="H20" t="str">
            <v>T-12  9/30/02</v>
          </cell>
          <cell r="I20" t="str">
            <v/>
          </cell>
          <cell r="J20">
            <v>879842</v>
          </cell>
          <cell r="K20">
            <v>1065317</v>
          </cell>
          <cell r="L20">
            <v>1051692</v>
          </cell>
          <cell r="M20">
            <v>1200496</v>
          </cell>
          <cell r="N20">
            <v>1194642</v>
          </cell>
          <cell r="O20">
            <v>0</v>
          </cell>
          <cell r="P20">
            <v>0</v>
          </cell>
          <cell r="Q20">
            <v>0</v>
          </cell>
          <cell r="R20">
            <v>0</v>
          </cell>
          <cell r="S20">
            <v>0</v>
          </cell>
          <cell r="T20">
            <v>0</v>
          </cell>
          <cell r="U20">
            <v>0</v>
          </cell>
          <cell r="V20">
            <v>0</v>
          </cell>
          <cell r="W20">
            <v>0</v>
          </cell>
          <cell r="X20">
            <v>0</v>
          </cell>
          <cell r="Y20">
            <v>73953</v>
          </cell>
          <cell r="Z20">
            <v>85925</v>
          </cell>
          <cell r="AA20">
            <v>117440</v>
          </cell>
          <cell r="AB20">
            <v>259942</v>
          </cell>
          <cell r="AC20">
            <v>259942</v>
          </cell>
          <cell r="AD20">
            <v>0</v>
          </cell>
          <cell r="AE20">
            <v>0</v>
          </cell>
          <cell r="AF20">
            <v>916</v>
          </cell>
          <cell r="AG20">
            <v>0</v>
          </cell>
          <cell r="AH20">
            <v>0</v>
          </cell>
          <cell r="AI20">
            <v>0</v>
          </cell>
          <cell r="AJ20">
            <v>0</v>
          </cell>
          <cell r="AK20">
            <v>0</v>
          </cell>
          <cell r="AL20">
            <v>98977</v>
          </cell>
          <cell r="AM20">
            <v>145458.4</v>
          </cell>
          <cell r="AN20">
            <v>0</v>
          </cell>
          <cell r="AO20">
            <v>0</v>
          </cell>
          <cell r="AP20">
            <v>12453</v>
          </cell>
          <cell r="AQ20">
            <v>64000</v>
          </cell>
          <cell r="AR20">
            <v>64000</v>
          </cell>
          <cell r="AS20">
            <v>953795</v>
          </cell>
          <cell r="AT20">
            <v>1151242</v>
          </cell>
          <cell r="AU20">
            <v>1180669</v>
          </cell>
          <cell r="AV20">
            <v>1425461</v>
          </cell>
          <cell r="AW20">
            <v>1373126</v>
          </cell>
          <cell r="AX20">
            <v>162850</v>
          </cell>
          <cell r="AY20">
            <v>161274</v>
          </cell>
          <cell r="AZ20">
            <v>174998</v>
          </cell>
          <cell r="BA20">
            <v>158699</v>
          </cell>
          <cell r="BB20">
            <v>158699</v>
          </cell>
          <cell r="BC20">
            <v>20323</v>
          </cell>
          <cell r="BD20">
            <v>33510</v>
          </cell>
          <cell r="BE20">
            <v>90259</v>
          </cell>
          <cell r="BF20">
            <v>106715</v>
          </cell>
          <cell r="BG20">
            <v>115878</v>
          </cell>
          <cell r="BH20">
            <v>50308</v>
          </cell>
          <cell r="BI20">
            <v>54384</v>
          </cell>
          <cell r="BJ20">
            <v>60269</v>
          </cell>
          <cell r="BK20">
            <v>60178</v>
          </cell>
          <cell r="BL20">
            <v>60269</v>
          </cell>
          <cell r="BM20">
            <v>91392</v>
          </cell>
          <cell r="BN20">
            <v>114264</v>
          </cell>
          <cell r="BO20">
            <v>96768</v>
          </cell>
          <cell r="BP20">
            <v>96284</v>
          </cell>
          <cell r="BQ20">
            <v>96284</v>
          </cell>
          <cell r="BR20">
            <v>0</v>
          </cell>
          <cell r="BS20">
            <v>0</v>
          </cell>
          <cell r="BT20">
            <v>0</v>
          </cell>
          <cell r="BU20">
            <v>0</v>
          </cell>
          <cell r="BV20">
            <v>0</v>
          </cell>
          <cell r="BW20">
            <v>0</v>
          </cell>
          <cell r="BX20">
            <v>0</v>
          </cell>
          <cell r="BY20">
            <v>0</v>
          </cell>
          <cell r="BZ20">
            <v>0</v>
          </cell>
          <cell r="CA20">
            <v>0</v>
          </cell>
          <cell r="CB20">
            <v>0</v>
          </cell>
          <cell r="CC20">
            <v>114264</v>
          </cell>
          <cell r="CD20">
            <v>96768</v>
          </cell>
          <cell r="CE20">
            <v>0</v>
          </cell>
          <cell r="CF20">
            <v>96284</v>
          </cell>
          <cell r="CG20">
            <v>20423</v>
          </cell>
          <cell r="CH20">
            <v>12000</v>
          </cell>
          <cell r="CI20">
            <v>46980</v>
          </cell>
          <cell r="CJ20">
            <v>56950</v>
          </cell>
          <cell r="CK20">
            <v>54925.04</v>
          </cell>
          <cell r="CL20">
            <v>47280</v>
          </cell>
          <cell r="CM20">
            <v>61046</v>
          </cell>
          <cell r="CN20">
            <v>0</v>
          </cell>
          <cell r="CO20">
            <v>0</v>
          </cell>
          <cell r="CP20">
            <v>0</v>
          </cell>
          <cell r="CQ20">
            <v>0</v>
          </cell>
          <cell r="CR20">
            <v>0</v>
          </cell>
          <cell r="CS20">
            <v>0</v>
          </cell>
          <cell r="CT20">
            <v>0</v>
          </cell>
          <cell r="CU20">
            <v>0</v>
          </cell>
          <cell r="CV20">
            <v>6038</v>
          </cell>
          <cell r="CW20">
            <v>3118</v>
          </cell>
          <cell r="CX20">
            <v>20768</v>
          </cell>
          <cell r="CY20">
            <v>16048</v>
          </cell>
          <cell r="CZ20">
            <v>16048</v>
          </cell>
          <cell r="DA20">
            <v>195018</v>
          </cell>
          <cell r="DB20">
            <v>232812</v>
          </cell>
          <cell r="DC20">
            <v>177805</v>
          </cell>
          <cell r="DD20">
            <v>172510</v>
          </cell>
          <cell r="DE20">
            <v>172601</v>
          </cell>
          <cell r="DF20">
            <v>0</v>
          </cell>
          <cell r="DG20">
            <v>0</v>
          </cell>
          <cell r="DH20">
            <v>0</v>
          </cell>
          <cell r="DI20">
            <v>0</v>
          </cell>
          <cell r="DJ20">
            <v>0</v>
          </cell>
          <cell r="DK20">
            <v>0</v>
          </cell>
          <cell r="DL20">
            <v>0</v>
          </cell>
          <cell r="DM20">
            <v>0</v>
          </cell>
          <cell r="DN20">
            <v>0</v>
          </cell>
          <cell r="DO20">
            <v>0</v>
          </cell>
          <cell r="DP20">
            <v>0</v>
          </cell>
          <cell r="DQ20">
            <v>0</v>
          </cell>
          <cell r="DR20">
            <v>0</v>
          </cell>
          <cell r="DS20">
            <v>0</v>
          </cell>
          <cell r="DT20">
            <v>0</v>
          </cell>
          <cell r="DU20">
            <v>398614</v>
          </cell>
          <cell r="DV20">
            <v>439596</v>
          </cell>
          <cell r="DW20">
            <v>490042</v>
          </cell>
          <cell r="DX20">
            <v>494874</v>
          </cell>
          <cell r="DY20">
            <v>502103</v>
          </cell>
          <cell r="DZ20">
            <v>555181</v>
          </cell>
          <cell r="EA20">
            <v>711646</v>
          </cell>
          <cell r="EB20">
            <v>690627</v>
          </cell>
          <cell r="EC20">
            <v>930587</v>
          </cell>
          <cell r="ED20">
            <v>871022.6</v>
          </cell>
          <cell r="EE20">
            <v>0</v>
          </cell>
          <cell r="EF20">
            <v>0</v>
          </cell>
          <cell r="EG20">
            <v>42841</v>
          </cell>
          <cell r="EH20">
            <v>0</v>
          </cell>
          <cell r="EI20">
            <v>0</v>
          </cell>
          <cell r="EJ20">
            <v>0</v>
          </cell>
          <cell r="EK20">
            <v>0</v>
          </cell>
          <cell r="EL20">
            <v>10457</v>
          </cell>
          <cell r="EM20">
            <v>0</v>
          </cell>
          <cell r="EN20">
            <v>74620.41</v>
          </cell>
          <cell r="EO20">
            <v>0</v>
          </cell>
          <cell r="EP20">
            <v>0</v>
          </cell>
          <cell r="EQ20">
            <v>53298</v>
          </cell>
          <cell r="ER20">
            <v>0</v>
          </cell>
          <cell r="ES20">
            <v>74620.41</v>
          </cell>
          <cell r="ET20">
            <v>87047</v>
          </cell>
          <cell r="EU20">
            <v>103461</v>
          </cell>
          <cell r="EV20">
            <v>57849</v>
          </cell>
          <cell r="EW20">
            <v>0</v>
          </cell>
          <cell r="EX20">
            <v>0</v>
          </cell>
          <cell r="EY20">
            <v>0</v>
          </cell>
          <cell r="EZ20">
            <v>0</v>
          </cell>
          <cell r="FA20">
            <v>0</v>
          </cell>
          <cell r="FB20">
            <v>12036</v>
          </cell>
          <cell r="FC20">
            <v>17291.07</v>
          </cell>
          <cell r="FD20">
            <v>87047</v>
          </cell>
          <cell r="FE20">
            <v>103461</v>
          </cell>
          <cell r="FF20">
            <v>57849</v>
          </cell>
          <cell r="FG20">
            <v>12036</v>
          </cell>
          <cell r="FH20">
            <v>17291.07</v>
          </cell>
          <cell r="FI20">
            <v>468134</v>
          </cell>
          <cell r="FJ20">
            <v>608185</v>
          </cell>
          <cell r="FK20">
            <v>579480</v>
          </cell>
          <cell r="FL20">
            <v>918551</v>
          </cell>
          <cell r="FM20">
            <v>779111.1</v>
          </cell>
          <cell r="FN20">
            <v>0.9067018</v>
          </cell>
          <cell r="FO20">
            <v>1.1779580000000001</v>
          </cell>
          <cell r="FP20">
            <v>1.1223609999999999</v>
          </cell>
          <cell r="FQ20">
            <v>1.779088</v>
          </cell>
          <cell r="FR20">
            <v>1.509015</v>
          </cell>
          <cell r="FS20">
            <v>0</v>
          </cell>
          <cell r="FT20">
            <v>0</v>
          </cell>
          <cell r="FU20">
            <v>0</v>
          </cell>
          <cell r="FV20">
            <v>0</v>
          </cell>
          <cell r="FW20">
            <v>0</v>
          </cell>
          <cell r="FX20">
            <v>0</v>
          </cell>
          <cell r="FY20">
            <v>0</v>
          </cell>
          <cell r="FZ20">
            <v>0</v>
          </cell>
          <cell r="GA20">
            <v>0</v>
          </cell>
          <cell r="GB20">
            <v>0</v>
          </cell>
          <cell r="GC20">
            <v>0</v>
          </cell>
          <cell r="GD20">
            <v>0</v>
          </cell>
          <cell r="GE20">
            <v>0</v>
          </cell>
          <cell r="GF20">
            <v>0</v>
          </cell>
          <cell r="GG20">
            <v>0</v>
          </cell>
          <cell r="GH20">
            <v>0</v>
          </cell>
          <cell r="GI20">
            <v>0</v>
          </cell>
          <cell r="GJ20">
            <v>0</v>
          </cell>
          <cell r="GK20">
            <v>0</v>
          </cell>
          <cell r="GL20">
            <v>0</v>
          </cell>
          <cell r="GM20">
            <v>0</v>
          </cell>
          <cell r="GN20">
            <v>0</v>
          </cell>
          <cell r="GO20">
            <v>0</v>
          </cell>
          <cell r="GP20">
            <v>0</v>
          </cell>
          <cell r="GQ20">
            <v>0</v>
          </cell>
          <cell r="GR20">
            <v>0</v>
          </cell>
          <cell r="GS20">
            <v>0</v>
          </cell>
          <cell r="GT20">
            <v>0</v>
          </cell>
          <cell r="GU20">
            <v>0</v>
          </cell>
          <cell r="GV20">
            <v>0</v>
          </cell>
          <cell r="GW20">
            <v>47280</v>
          </cell>
          <cell r="GX20">
            <v>61046</v>
          </cell>
          <cell r="GY20">
            <v>0</v>
          </cell>
          <cell r="GZ20">
            <v>0</v>
          </cell>
          <cell r="HA20">
            <v>0</v>
          </cell>
          <cell r="HB20">
            <v>0</v>
          </cell>
          <cell r="HC20">
            <v>0</v>
          </cell>
          <cell r="HD20">
            <v>0</v>
          </cell>
          <cell r="HE20">
            <v>0</v>
          </cell>
          <cell r="HF20">
            <v>0</v>
          </cell>
          <cell r="HG20">
            <v>0</v>
          </cell>
          <cell r="HH20">
            <v>0</v>
          </cell>
          <cell r="HI20">
            <v>0</v>
          </cell>
          <cell r="HJ20">
            <v>0</v>
          </cell>
          <cell r="HK20">
            <v>0</v>
          </cell>
          <cell r="HL20">
            <v>0</v>
          </cell>
          <cell r="HM20">
            <v>0</v>
          </cell>
          <cell r="HN20">
            <v>0</v>
          </cell>
          <cell r="HO20">
            <v>0</v>
          </cell>
          <cell r="HP20">
            <v>0</v>
          </cell>
          <cell r="HQ20">
            <v>0</v>
          </cell>
          <cell r="HR20">
            <v>0</v>
          </cell>
          <cell r="HS20" t="str">
            <v/>
          </cell>
          <cell r="HT20">
            <v>0</v>
          </cell>
          <cell r="HU20">
            <v>0</v>
          </cell>
          <cell r="HV20">
            <v>0</v>
          </cell>
          <cell r="HW20">
            <v>0</v>
          </cell>
          <cell r="HX20">
            <v>0</v>
          </cell>
          <cell r="HY20">
            <v>0</v>
          </cell>
          <cell r="HZ20">
            <v>171766</v>
          </cell>
          <cell r="IA20">
            <v>177805</v>
          </cell>
          <cell r="IB20">
            <v>172601</v>
          </cell>
          <cell r="IC20">
            <v>0.9</v>
          </cell>
        </row>
        <row r="21">
          <cell r="A21">
            <v>310901003</v>
          </cell>
          <cell r="B21">
            <v>1387</v>
          </cell>
          <cell r="C21">
            <v>0</v>
          </cell>
          <cell r="D21" t="str">
            <v/>
          </cell>
          <cell r="E21">
            <v>1387</v>
          </cell>
          <cell r="F21" t="str">
            <v>Actual 2000</v>
          </cell>
          <cell r="G21" t="str">
            <v>Actual 2001</v>
          </cell>
          <cell r="H21" t="str">
            <v>T-12 9/30/02</v>
          </cell>
          <cell r="I21" t="str">
            <v/>
          </cell>
          <cell r="J21">
            <v>0</v>
          </cell>
          <cell r="K21">
            <v>0</v>
          </cell>
          <cell r="L21">
            <v>0</v>
          </cell>
          <cell r="M21">
            <v>1037938</v>
          </cell>
          <cell r="N21">
            <v>1016630</v>
          </cell>
          <cell r="O21">
            <v>676100</v>
          </cell>
          <cell r="P21">
            <v>806100</v>
          </cell>
          <cell r="Q21">
            <v>899400</v>
          </cell>
          <cell r="R21">
            <v>0</v>
          </cell>
          <cell r="S21">
            <v>0</v>
          </cell>
          <cell r="T21">
            <v>0</v>
          </cell>
          <cell r="U21">
            <v>0</v>
          </cell>
          <cell r="V21">
            <v>0</v>
          </cell>
          <cell r="W21">
            <v>0</v>
          </cell>
          <cell r="X21">
            <v>0</v>
          </cell>
          <cell r="Y21">
            <v>315900</v>
          </cell>
          <cell r="Z21">
            <v>336000</v>
          </cell>
          <cell r="AA21">
            <v>346300</v>
          </cell>
          <cell r="AB21">
            <v>426922</v>
          </cell>
          <cell r="AC21">
            <v>394825</v>
          </cell>
          <cell r="AD21">
            <v>0</v>
          </cell>
          <cell r="AE21">
            <v>0</v>
          </cell>
          <cell r="AF21">
            <v>0</v>
          </cell>
          <cell r="AG21">
            <v>0</v>
          </cell>
          <cell r="AH21">
            <v>0</v>
          </cell>
          <cell r="AI21">
            <v>0</v>
          </cell>
          <cell r="AJ21">
            <v>0</v>
          </cell>
          <cell r="AK21">
            <v>0</v>
          </cell>
          <cell r="AL21">
            <v>108198</v>
          </cell>
          <cell r="AM21">
            <v>141145.5</v>
          </cell>
          <cell r="AN21">
            <v>6600</v>
          </cell>
          <cell r="AO21">
            <v>15300</v>
          </cell>
          <cell r="AP21">
            <v>3500</v>
          </cell>
          <cell r="AQ21">
            <v>3500</v>
          </cell>
          <cell r="AR21">
            <v>0</v>
          </cell>
          <cell r="AS21">
            <v>998600</v>
          </cell>
          <cell r="AT21">
            <v>1157400</v>
          </cell>
          <cell r="AU21">
            <v>1249200</v>
          </cell>
          <cell r="AV21">
            <v>1360162</v>
          </cell>
          <cell r="AW21">
            <v>1270310</v>
          </cell>
          <cell r="AX21">
            <v>210800</v>
          </cell>
          <cell r="AY21">
            <v>193100</v>
          </cell>
          <cell r="AZ21">
            <v>197400</v>
          </cell>
          <cell r="BA21">
            <v>273470</v>
          </cell>
          <cell r="BB21">
            <v>273500</v>
          </cell>
          <cell r="BC21">
            <v>12700</v>
          </cell>
          <cell r="BD21">
            <v>12200</v>
          </cell>
          <cell r="BE21">
            <v>15000</v>
          </cell>
          <cell r="BF21">
            <v>17884</v>
          </cell>
          <cell r="BG21">
            <v>15000</v>
          </cell>
          <cell r="BH21">
            <v>20400</v>
          </cell>
          <cell r="BI21">
            <v>22500</v>
          </cell>
          <cell r="BJ21">
            <v>18500</v>
          </cell>
          <cell r="BK21">
            <v>0</v>
          </cell>
          <cell r="BL21">
            <v>20500</v>
          </cell>
          <cell r="BM21">
            <v>62200</v>
          </cell>
          <cell r="BN21">
            <v>67325</v>
          </cell>
          <cell r="BO21">
            <v>68575</v>
          </cell>
          <cell r="BP21">
            <v>139347</v>
          </cell>
          <cell r="BQ21">
            <v>82200</v>
          </cell>
          <cell r="BR21">
            <v>0</v>
          </cell>
          <cell r="BS21">
            <v>0</v>
          </cell>
          <cell r="BT21">
            <v>0</v>
          </cell>
          <cell r="BU21">
            <v>0</v>
          </cell>
          <cell r="BV21">
            <v>0</v>
          </cell>
          <cell r="BW21">
            <v>0</v>
          </cell>
          <cell r="BX21">
            <v>0</v>
          </cell>
          <cell r="BY21">
            <v>0</v>
          </cell>
          <cell r="BZ21">
            <v>0</v>
          </cell>
          <cell r="CA21">
            <v>0</v>
          </cell>
          <cell r="CB21">
            <v>0</v>
          </cell>
          <cell r="CC21">
            <v>67325</v>
          </cell>
          <cell r="CD21">
            <v>68575</v>
          </cell>
          <cell r="CE21">
            <v>0</v>
          </cell>
          <cell r="CF21">
            <v>82200</v>
          </cell>
          <cell r="CG21">
            <v>32500</v>
          </cell>
          <cell r="CH21">
            <v>39300</v>
          </cell>
          <cell r="CI21">
            <v>42100</v>
          </cell>
          <cell r="CJ21">
            <v>44205</v>
          </cell>
          <cell r="CK21">
            <v>50812.38</v>
          </cell>
          <cell r="CL21">
            <v>0</v>
          </cell>
          <cell r="CM21">
            <v>0</v>
          </cell>
          <cell r="CN21">
            <v>0</v>
          </cell>
          <cell r="CO21">
            <v>0</v>
          </cell>
          <cell r="CP21">
            <v>0</v>
          </cell>
          <cell r="CQ21">
            <v>0</v>
          </cell>
          <cell r="CR21">
            <v>0</v>
          </cell>
          <cell r="CS21">
            <v>0</v>
          </cell>
          <cell r="CT21">
            <v>0</v>
          </cell>
          <cell r="CU21">
            <v>0</v>
          </cell>
          <cell r="CV21">
            <v>2805</v>
          </cell>
          <cell r="CW21">
            <v>2200</v>
          </cell>
          <cell r="CX21">
            <v>2100</v>
          </cell>
          <cell r="CY21">
            <v>0</v>
          </cell>
          <cell r="CZ21">
            <v>2100</v>
          </cell>
          <cell r="DA21">
            <v>87105</v>
          </cell>
          <cell r="DB21">
            <v>96025</v>
          </cell>
          <cell r="DC21">
            <v>95275</v>
          </cell>
          <cell r="DD21">
            <v>139347</v>
          </cell>
          <cell r="DE21">
            <v>110900</v>
          </cell>
          <cell r="DF21">
            <v>1700</v>
          </cell>
          <cell r="DG21">
            <v>4000</v>
          </cell>
          <cell r="DH21">
            <v>6100</v>
          </cell>
          <cell r="DI21">
            <v>0</v>
          </cell>
          <cell r="DJ21">
            <v>6100</v>
          </cell>
          <cell r="DK21">
            <v>0</v>
          </cell>
          <cell r="DL21">
            <v>0</v>
          </cell>
          <cell r="DM21">
            <v>0</v>
          </cell>
          <cell r="DN21">
            <v>0</v>
          </cell>
          <cell r="DO21">
            <v>0</v>
          </cell>
          <cell r="DP21">
            <v>0</v>
          </cell>
          <cell r="DQ21">
            <v>0</v>
          </cell>
          <cell r="DR21">
            <v>0</v>
          </cell>
          <cell r="DS21">
            <v>0</v>
          </cell>
          <cell r="DT21">
            <v>0</v>
          </cell>
          <cell r="DU21">
            <v>343105</v>
          </cell>
          <cell r="DV21">
            <v>340625</v>
          </cell>
          <cell r="DW21">
            <v>349775</v>
          </cell>
          <cell r="DX21">
            <v>474906</v>
          </cell>
          <cell r="DY21">
            <v>450212.4</v>
          </cell>
          <cell r="DZ21">
            <v>655495</v>
          </cell>
          <cell r="EA21">
            <v>816775</v>
          </cell>
          <cell r="EB21">
            <v>899425</v>
          </cell>
          <cell r="EC21">
            <v>885256</v>
          </cell>
          <cell r="ED21">
            <v>820097.1</v>
          </cell>
          <cell r="EE21">
            <v>0</v>
          </cell>
          <cell r="EF21">
            <v>0</v>
          </cell>
          <cell r="EG21">
            <v>0</v>
          </cell>
          <cell r="EH21">
            <v>0</v>
          </cell>
          <cell r="EI21">
            <v>32000</v>
          </cell>
          <cell r="EJ21">
            <v>7100</v>
          </cell>
          <cell r="EK21">
            <v>1200</v>
          </cell>
          <cell r="EL21">
            <v>5900</v>
          </cell>
          <cell r="EM21">
            <v>0</v>
          </cell>
          <cell r="EN21">
            <v>49200</v>
          </cell>
          <cell r="EO21">
            <v>7100</v>
          </cell>
          <cell r="EP21">
            <v>1200</v>
          </cell>
          <cell r="EQ21">
            <v>5900</v>
          </cell>
          <cell r="ER21">
            <v>0</v>
          </cell>
          <cell r="ES21">
            <v>81200</v>
          </cell>
          <cell r="ET21">
            <v>48300</v>
          </cell>
          <cell r="EU21">
            <v>48275</v>
          </cell>
          <cell r="EV21">
            <v>70625</v>
          </cell>
          <cell r="EW21">
            <v>0</v>
          </cell>
          <cell r="EX21">
            <v>0</v>
          </cell>
          <cell r="EY21">
            <v>0</v>
          </cell>
          <cell r="EZ21">
            <v>0</v>
          </cell>
          <cell r="FA21">
            <v>0</v>
          </cell>
          <cell r="FB21">
            <v>18629</v>
          </cell>
          <cell r="FC21">
            <v>15553.57</v>
          </cell>
          <cell r="FD21">
            <v>48300</v>
          </cell>
          <cell r="FE21">
            <v>48275</v>
          </cell>
          <cell r="FF21">
            <v>70625</v>
          </cell>
          <cell r="FG21">
            <v>18629</v>
          </cell>
          <cell r="FH21">
            <v>15553.57</v>
          </cell>
          <cell r="FI21">
            <v>600095</v>
          </cell>
          <cell r="FJ21">
            <v>767300</v>
          </cell>
          <cell r="FK21">
            <v>822900</v>
          </cell>
          <cell r="FL21">
            <v>866627</v>
          </cell>
          <cell r="FM21">
            <v>723343.6</v>
          </cell>
          <cell r="FN21">
            <v>1.477428</v>
          </cell>
          <cell r="FO21">
            <v>1.889086</v>
          </cell>
          <cell r="FP21">
            <v>2.0259719999999999</v>
          </cell>
          <cell r="FQ21">
            <v>2.1336279999999999</v>
          </cell>
          <cell r="FR21">
            <v>1.7808649999999999</v>
          </cell>
          <cell r="FS21">
            <v>0</v>
          </cell>
          <cell r="FT21">
            <v>0</v>
          </cell>
          <cell r="FU21">
            <v>0</v>
          </cell>
          <cell r="FV21">
            <v>0</v>
          </cell>
          <cell r="FW21">
            <v>0</v>
          </cell>
          <cell r="FX21">
            <v>0</v>
          </cell>
          <cell r="FY21">
            <v>0</v>
          </cell>
          <cell r="FZ21">
            <v>0</v>
          </cell>
          <cell r="GA21">
            <v>0</v>
          </cell>
          <cell r="GB21">
            <v>0</v>
          </cell>
          <cell r="GC21">
            <v>0</v>
          </cell>
          <cell r="GD21">
            <v>0</v>
          </cell>
          <cell r="GE21">
            <v>0</v>
          </cell>
          <cell r="GF21">
            <v>0</v>
          </cell>
          <cell r="GG21">
            <v>0</v>
          </cell>
          <cell r="GH21">
            <v>0</v>
          </cell>
          <cell r="GI21">
            <v>0</v>
          </cell>
          <cell r="GJ21">
            <v>0</v>
          </cell>
          <cell r="GK21">
            <v>0</v>
          </cell>
          <cell r="GL21">
            <v>0</v>
          </cell>
          <cell r="GM21">
            <v>0</v>
          </cell>
          <cell r="GN21">
            <v>0</v>
          </cell>
          <cell r="GO21">
            <v>0</v>
          </cell>
          <cell r="GP21">
            <v>0</v>
          </cell>
          <cell r="GQ21">
            <v>0</v>
          </cell>
          <cell r="GR21">
            <v>0</v>
          </cell>
          <cell r="GS21">
            <v>0</v>
          </cell>
          <cell r="GT21">
            <v>0</v>
          </cell>
          <cell r="GU21">
            <v>0</v>
          </cell>
          <cell r="GV21">
            <v>0</v>
          </cell>
          <cell r="GW21">
            <v>0</v>
          </cell>
          <cell r="GX21">
            <v>0</v>
          </cell>
          <cell r="GY21">
            <v>0</v>
          </cell>
          <cell r="GZ21">
            <v>0</v>
          </cell>
          <cell r="HA21">
            <v>0</v>
          </cell>
          <cell r="HB21">
            <v>0</v>
          </cell>
          <cell r="HC21">
            <v>0</v>
          </cell>
          <cell r="HD21">
            <v>0</v>
          </cell>
          <cell r="HE21">
            <v>0</v>
          </cell>
          <cell r="HF21">
            <v>0</v>
          </cell>
          <cell r="HG21">
            <v>0</v>
          </cell>
          <cell r="HH21">
            <v>0</v>
          </cell>
          <cell r="HI21">
            <v>0</v>
          </cell>
          <cell r="HJ21">
            <v>0</v>
          </cell>
          <cell r="HK21">
            <v>0</v>
          </cell>
          <cell r="HL21">
            <v>0</v>
          </cell>
          <cell r="HM21">
            <v>0</v>
          </cell>
          <cell r="HN21">
            <v>0</v>
          </cell>
          <cell r="HO21">
            <v>0</v>
          </cell>
          <cell r="HP21">
            <v>0</v>
          </cell>
          <cell r="HQ21">
            <v>0</v>
          </cell>
          <cell r="HR21">
            <v>0</v>
          </cell>
          <cell r="HS21" t="str">
            <v/>
          </cell>
          <cell r="HT21">
            <v>0</v>
          </cell>
          <cell r="HU21">
            <v>0</v>
          </cell>
          <cell r="HV21">
            <v>0</v>
          </cell>
          <cell r="HW21">
            <v>0</v>
          </cell>
          <cell r="HX21">
            <v>0</v>
          </cell>
          <cell r="HY21">
            <v>0</v>
          </cell>
          <cell r="HZ21">
            <v>96025</v>
          </cell>
          <cell r="IA21">
            <v>95275</v>
          </cell>
          <cell r="IB21">
            <v>110900</v>
          </cell>
          <cell r="IC21">
            <v>0.9</v>
          </cell>
        </row>
        <row r="22">
          <cell r="A22">
            <v>310901005</v>
          </cell>
          <cell r="B22">
            <v>1366</v>
          </cell>
          <cell r="C22">
            <v>0</v>
          </cell>
          <cell r="D22" t="str">
            <v/>
          </cell>
          <cell r="E22">
            <v>1366</v>
          </cell>
          <cell r="F22" t="str">
            <v>Actual 2000</v>
          </cell>
          <cell r="G22" t="str">
            <v>Actual 2001</v>
          </cell>
          <cell r="H22" t="str">
            <v>T-12 7/31/2002</v>
          </cell>
          <cell r="I22" t="str">
            <v/>
          </cell>
          <cell r="J22">
            <v>0</v>
          </cell>
          <cell r="K22">
            <v>0</v>
          </cell>
          <cell r="L22">
            <v>0</v>
          </cell>
          <cell r="M22">
            <v>2931060</v>
          </cell>
          <cell r="N22">
            <v>2795324</v>
          </cell>
          <cell r="O22">
            <v>2191889</v>
          </cell>
          <cell r="P22">
            <v>2524102</v>
          </cell>
          <cell r="Q22">
            <v>2727889</v>
          </cell>
          <cell r="R22">
            <v>0</v>
          </cell>
          <cell r="S22">
            <v>0</v>
          </cell>
          <cell r="T22">
            <v>0</v>
          </cell>
          <cell r="U22">
            <v>0</v>
          </cell>
          <cell r="V22">
            <v>0</v>
          </cell>
          <cell r="W22">
            <v>0</v>
          </cell>
          <cell r="X22">
            <v>0</v>
          </cell>
          <cell r="Y22">
            <v>622553</v>
          </cell>
          <cell r="Z22">
            <v>541811</v>
          </cell>
          <cell r="AA22">
            <v>675539</v>
          </cell>
          <cell r="AB22">
            <v>864000</v>
          </cell>
          <cell r="AC22">
            <v>808805</v>
          </cell>
          <cell r="AD22">
            <v>0</v>
          </cell>
          <cell r="AE22">
            <v>0</v>
          </cell>
          <cell r="AF22">
            <v>0</v>
          </cell>
          <cell r="AG22">
            <v>0</v>
          </cell>
          <cell r="AH22">
            <v>0</v>
          </cell>
          <cell r="AI22">
            <v>0</v>
          </cell>
          <cell r="AJ22">
            <v>0</v>
          </cell>
          <cell r="AK22">
            <v>0</v>
          </cell>
          <cell r="AL22">
            <v>190353</v>
          </cell>
          <cell r="AM22">
            <v>318064.2</v>
          </cell>
          <cell r="AN22">
            <v>56631</v>
          </cell>
          <cell r="AO22">
            <v>56701</v>
          </cell>
          <cell r="AP22">
            <v>56856</v>
          </cell>
          <cell r="AQ22">
            <v>12000</v>
          </cell>
          <cell r="AR22">
            <v>38396</v>
          </cell>
          <cell r="AS22">
            <v>2871073</v>
          </cell>
          <cell r="AT22">
            <v>3122614</v>
          </cell>
          <cell r="AU22">
            <v>3460284</v>
          </cell>
          <cell r="AV22">
            <v>3616707</v>
          </cell>
          <cell r="AW22">
            <v>3324461</v>
          </cell>
          <cell r="AX22">
            <v>135430</v>
          </cell>
          <cell r="AY22">
            <v>149725</v>
          </cell>
          <cell r="AZ22">
            <v>153322</v>
          </cell>
          <cell r="BA22">
            <v>304000</v>
          </cell>
          <cell r="BB22">
            <v>312480</v>
          </cell>
          <cell r="BC22">
            <v>46668</v>
          </cell>
          <cell r="BD22">
            <v>53205</v>
          </cell>
          <cell r="BE22">
            <v>52685</v>
          </cell>
          <cell r="BF22">
            <v>56000</v>
          </cell>
          <cell r="BG22">
            <v>52685</v>
          </cell>
          <cell r="BH22">
            <v>133235</v>
          </cell>
          <cell r="BI22">
            <v>136478</v>
          </cell>
          <cell r="BJ22">
            <v>138046</v>
          </cell>
          <cell r="BK22">
            <v>140000</v>
          </cell>
          <cell r="BL22">
            <v>138046</v>
          </cell>
          <cell r="BM22">
            <v>266411</v>
          </cell>
          <cell r="BN22">
            <v>235203</v>
          </cell>
          <cell r="BO22">
            <v>234343</v>
          </cell>
          <cell r="BP22">
            <v>280000</v>
          </cell>
          <cell r="BQ22">
            <v>245319</v>
          </cell>
          <cell r="BR22">
            <v>0</v>
          </cell>
          <cell r="BS22">
            <v>0</v>
          </cell>
          <cell r="BT22">
            <v>0</v>
          </cell>
          <cell r="BU22">
            <v>0</v>
          </cell>
          <cell r="BV22">
            <v>0</v>
          </cell>
          <cell r="BW22">
            <v>0</v>
          </cell>
          <cell r="BX22">
            <v>0</v>
          </cell>
          <cell r="BY22">
            <v>0</v>
          </cell>
          <cell r="BZ22">
            <v>0</v>
          </cell>
          <cell r="CA22">
            <v>0</v>
          </cell>
          <cell r="CB22">
            <v>0</v>
          </cell>
          <cell r="CC22">
            <v>235203</v>
          </cell>
          <cell r="CD22">
            <v>234343</v>
          </cell>
          <cell r="CE22">
            <v>0</v>
          </cell>
          <cell r="CF22">
            <v>245319</v>
          </cell>
          <cell r="CG22">
            <v>0</v>
          </cell>
          <cell r="CH22">
            <v>0</v>
          </cell>
          <cell r="CI22">
            <v>87588</v>
          </cell>
          <cell r="CJ22">
            <v>127000</v>
          </cell>
          <cell r="CK22">
            <v>132978.4</v>
          </cell>
          <cell r="CL22">
            <v>102196</v>
          </cell>
          <cell r="CM22">
            <v>95354</v>
          </cell>
          <cell r="CN22">
            <v>88236</v>
          </cell>
          <cell r="CO22">
            <v>0</v>
          </cell>
          <cell r="CP22">
            <v>18000</v>
          </cell>
          <cell r="CQ22">
            <v>0</v>
          </cell>
          <cell r="CR22">
            <v>0</v>
          </cell>
          <cell r="CS22">
            <v>0</v>
          </cell>
          <cell r="CT22">
            <v>0</v>
          </cell>
          <cell r="CU22">
            <v>0</v>
          </cell>
          <cell r="CV22">
            <v>32318</v>
          </cell>
          <cell r="CW22">
            <v>42765</v>
          </cell>
          <cell r="CX22">
            <v>41832</v>
          </cell>
          <cell r="CY22">
            <v>0</v>
          </cell>
          <cell r="CZ22">
            <v>41832</v>
          </cell>
          <cell r="DA22">
            <v>550157</v>
          </cell>
          <cell r="DB22">
            <v>513206</v>
          </cell>
          <cell r="DC22">
            <v>504160</v>
          </cell>
          <cell r="DD22">
            <v>420000</v>
          </cell>
          <cell r="DE22">
            <v>450232.3</v>
          </cell>
          <cell r="DF22">
            <v>15997</v>
          </cell>
          <cell r="DG22">
            <v>3406</v>
          </cell>
          <cell r="DH22">
            <v>1703</v>
          </cell>
          <cell r="DI22">
            <v>0</v>
          </cell>
          <cell r="DJ22">
            <v>7035.3329999999996</v>
          </cell>
          <cell r="DK22">
            <v>0</v>
          </cell>
          <cell r="DL22">
            <v>0</v>
          </cell>
          <cell r="DM22">
            <v>0</v>
          </cell>
          <cell r="DN22">
            <v>0</v>
          </cell>
          <cell r="DO22">
            <v>0</v>
          </cell>
          <cell r="DP22">
            <v>0</v>
          </cell>
          <cell r="DQ22">
            <v>0</v>
          </cell>
          <cell r="DR22">
            <v>0</v>
          </cell>
          <cell r="DS22">
            <v>0</v>
          </cell>
          <cell r="DT22">
            <v>0</v>
          </cell>
          <cell r="DU22">
            <v>732255</v>
          </cell>
          <cell r="DV22">
            <v>716136</v>
          </cell>
          <cell r="DW22">
            <v>797755</v>
          </cell>
          <cell r="DX22">
            <v>907000</v>
          </cell>
          <cell r="DY22">
            <v>948375.8</v>
          </cell>
          <cell r="DZ22">
            <v>2138818</v>
          </cell>
          <cell r="EA22">
            <v>2406478</v>
          </cell>
          <cell r="EB22">
            <v>2662529</v>
          </cell>
          <cell r="EC22">
            <v>2709707</v>
          </cell>
          <cell r="ED22">
            <v>2376085</v>
          </cell>
          <cell r="EE22">
            <v>16252</v>
          </cell>
          <cell r="EF22">
            <v>79240</v>
          </cell>
          <cell r="EG22">
            <v>23568</v>
          </cell>
          <cell r="EH22">
            <v>0</v>
          </cell>
          <cell r="EI22">
            <v>0</v>
          </cell>
          <cell r="EJ22">
            <v>15768</v>
          </cell>
          <cell r="EK22">
            <v>57073</v>
          </cell>
          <cell r="EL22">
            <v>47543</v>
          </cell>
          <cell r="EM22">
            <v>0</v>
          </cell>
          <cell r="EN22">
            <v>165629.20000000001</v>
          </cell>
          <cell r="EO22">
            <v>32020</v>
          </cell>
          <cell r="EP22">
            <v>136313</v>
          </cell>
          <cell r="EQ22">
            <v>71111</v>
          </cell>
          <cell r="ER22">
            <v>0</v>
          </cell>
          <cell r="ES22">
            <v>165629.20000000001</v>
          </cell>
          <cell r="ET22">
            <v>20018</v>
          </cell>
          <cell r="EU22">
            <v>22436</v>
          </cell>
          <cell r="EV22">
            <v>31306</v>
          </cell>
          <cell r="EW22">
            <v>0</v>
          </cell>
          <cell r="EX22">
            <v>0</v>
          </cell>
          <cell r="EY22">
            <v>0</v>
          </cell>
          <cell r="EZ22">
            <v>0</v>
          </cell>
          <cell r="FA22">
            <v>0</v>
          </cell>
          <cell r="FB22">
            <v>0</v>
          </cell>
          <cell r="FC22">
            <v>30552.95</v>
          </cell>
          <cell r="FD22">
            <v>20018</v>
          </cell>
          <cell r="FE22">
            <v>22436</v>
          </cell>
          <cell r="FF22">
            <v>31306</v>
          </cell>
          <cell r="FG22">
            <v>0</v>
          </cell>
          <cell r="FH22">
            <v>30552.95</v>
          </cell>
          <cell r="FI22">
            <v>2086780</v>
          </cell>
          <cell r="FJ22">
            <v>2247729</v>
          </cell>
          <cell r="FK22">
            <v>2560112</v>
          </cell>
          <cell r="FL22">
            <v>2709707</v>
          </cell>
          <cell r="FM22">
            <v>2179903</v>
          </cell>
          <cell r="FN22">
            <v>1.3723380000000001</v>
          </cell>
          <cell r="FO22">
            <v>1.4781839999999999</v>
          </cell>
          <cell r="FP22">
            <v>1.6836169999999999</v>
          </cell>
          <cell r="FQ22">
            <v>1.7819959999999999</v>
          </cell>
          <cell r="FR22">
            <v>1.4335789999999999</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cell r="GI22">
            <v>0</v>
          </cell>
          <cell r="GJ22">
            <v>0</v>
          </cell>
          <cell r="GK22">
            <v>0</v>
          </cell>
          <cell r="GL22">
            <v>0</v>
          </cell>
          <cell r="GM22">
            <v>0</v>
          </cell>
          <cell r="GN22">
            <v>0</v>
          </cell>
          <cell r="GO22">
            <v>0</v>
          </cell>
          <cell r="GP22">
            <v>0</v>
          </cell>
          <cell r="GQ22">
            <v>0</v>
          </cell>
          <cell r="GR22">
            <v>0</v>
          </cell>
          <cell r="GS22">
            <v>0</v>
          </cell>
          <cell r="GT22">
            <v>0</v>
          </cell>
          <cell r="GU22">
            <v>0</v>
          </cell>
          <cell r="GV22">
            <v>0</v>
          </cell>
          <cell r="GW22">
            <v>102196</v>
          </cell>
          <cell r="GX22">
            <v>95354</v>
          </cell>
          <cell r="GY22">
            <v>88236</v>
          </cell>
          <cell r="GZ22">
            <v>0</v>
          </cell>
          <cell r="HA22">
            <v>18000</v>
          </cell>
          <cell r="HB22">
            <v>0</v>
          </cell>
          <cell r="HC22">
            <v>0</v>
          </cell>
          <cell r="HD22">
            <v>0</v>
          </cell>
          <cell r="HE22">
            <v>0</v>
          </cell>
          <cell r="HF22">
            <v>0</v>
          </cell>
          <cell r="HG22">
            <v>0</v>
          </cell>
          <cell r="HH22">
            <v>0</v>
          </cell>
          <cell r="HI22">
            <v>0</v>
          </cell>
          <cell r="HJ22">
            <v>0</v>
          </cell>
          <cell r="HK22">
            <v>0</v>
          </cell>
          <cell r="HL22">
            <v>0</v>
          </cell>
          <cell r="HM22">
            <v>0</v>
          </cell>
          <cell r="HN22">
            <v>0</v>
          </cell>
          <cell r="HO22">
            <v>0</v>
          </cell>
          <cell r="HP22">
            <v>0</v>
          </cell>
          <cell r="HQ22">
            <v>0</v>
          </cell>
          <cell r="HR22">
            <v>0</v>
          </cell>
          <cell r="HS22" t="str">
            <v/>
          </cell>
          <cell r="HT22">
            <v>0</v>
          </cell>
          <cell r="HU22">
            <v>0</v>
          </cell>
          <cell r="HV22">
            <v>0</v>
          </cell>
          <cell r="HW22">
            <v>0</v>
          </cell>
          <cell r="HX22">
            <v>0</v>
          </cell>
          <cell r="HY22">
            <v>0</v>
          </cell>
          <cell r="HZ22">
            <v>417852</v>
          </cell>
          <cell r="IA22">
            <v>415924</v>
          </cell>
          <cell r="IB22">
            <v>432232.33333333331</v>
          </cell>
          <cell r="IC22">
            <v>0.91175005112192153</v>
          </cell>
        </row>
        <row r="23">
          <cell r="A23">
            <v>310901006</v>
          </cell>
          <cell r="B23">
            <v>1363</v>
          </cell>
          <cell r="C23">
            <v>0</v>
          </cell>
          <cell r="D23" t="str">
            <v/>
          </cell>
          <cell r="E23">
            <v>1363</v>
          </cell>
          <cell r="F23" t="str">
            <v>Actual 6/21/1905</v>
          </cell>
          <cell r="G23" t="str">
            <v>Actual 6/22/1905</v>
          </cell>
          <cell r="H23" t="str">
            <v>Proforma Owner's</v>
          </cell>
          <cell r="I23" t="str">
            <v/>
          </cell>
          <cell r="J23">
            <v>0</v>
          </cell>
          <cell r="K23">
            <v>0</v>
          </cell>
          <cell r="L23">
            <v>0</v>
          </cell>
          <cell r="M23">
            <v>2244780</v>
          </cell>
          <cell r="N23">
            <v>2240568</v>
          </cell>
          <cell r="O23">
            <v>0</v>
          </cell>
          <cell r="P23">
            <v>0</v>
          </cell>
          <cell r="Q23">
            <v>0</v>
          </cell>
          <cell r="R23">
            <v>0</v>
          </cell>
          <cell r="S23">
            <v>0</v>
          </cell>
          <cell r="T23">
            <v>0</v>
          </cell>
          <cell r="U23">
            <v>0</v>
          </cell>
          <cell r="V23">
            <v>0</v>
          </cell>
          <cell r="W23">
            <v>0</v>
          </cell>
          <cell r="X23">
            <v>0</v>
          </cell>
          <cell r="Y23">
            <v>0</v>
          </cell>
          <cell r="Z23">
            <v>0</v>
          </cell>
          <cell r="AA23">
            <v>0</v>
          </cell>
          <cell r="AB23">
            <v>462139</v>
          </cell>
          <cell r="AC23">
            <v>437105</v>
          </cell>
          <cell r="AD23">
            <v>0</v>
          </cell>
          <cell r="AE23">
            <v>0</v>
          </cell>
          <cell r="AF23">
            <v>0</v>
          </cell>
          <cell r="AG23">
            <v>0</v>
          </cell>
          <cell r="AH23">
            <v>0</v>
          </cell>
          <cell r="AI23">
            <v>0</v>
          </cell>
          <cell r="AJ23">
            <v>0</v>
          </cell>
          <cell r="AK23">
            <v>0</v>
          </cell>
          <cell r="AL23">
            <v>129846</v>
          </cell>
          <cell r="AM23">
            <v>296433</v>
          </cell>
          <cell r="AN23">
            <v>0</v>
          </cell>
          <cell r="AO23">
            <v>0</v>
          </cell>
          <cell r="AP23">
            <v>0</v>
          </cell>
          <cell r="AQ23">
            <v>0</v>
          </cell>
          <cell r="AR23">
            <v>0</v>
          </cell>
          <cell r="AS23">
            <v>0</v>
          </cell>
          <cell r="AT23">
            <v>0</v>
          </cell>
          <cell r="AU23">
            <v>0</v>
          </cell>
          <cell r="AV23">
            <v>2577073</v>
          </cell>
          <cell r="AW23">
            <v>2381240</v>
          </cell>
          <cell r="AX23">
            <v>0</v>
          </cell>
          <cell r="AY23">
            <v>0</v>
          </cell>
          <cell r="AZ23">
            <v>0</v>
          </cell>
          <cell r="BA23">
            <v>303022</v>
          </cell>
          <cell r="BB23">
            <v>303022</v>
          </cell>
          <cell r="BC23">
            <v>0</v>
          </cell>
          <cell r="BD23">
            <v>0</v>
          </cell>
          <cell r="BE23">
            <v>0</v>
          </cell>
          <cell r="BF23">
            <v>16273</v>
          </cell>
          <cell r="BG23">
            <v>16273</v>
          </cell>
          <cell r="BH23">
            <v>0</v>
          </cell>
          <cell r="BI23">
            <v>0</v>
          </cell>
          <cell r="BJ23">
            <v>0</v>
          </cell>
          <cell r="BK23">
            <v>35259</v>
          </cell>
          <cell r="BL23">
            <v>35259</v>
          </cell>
          <cell r="BM23">
            <v>0</v>
          </cell>
          <cell r="BN23">
            <v>0</v>
          </cell>
          <cell r="BO23">
            <v>0</v>
          </cell>
          <cell r="BP23">
            <v>98544</v>
          </cell>
          <cell r="BQ23">
            <v>98544</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98544</v>
          </cell>
          <cell r="CG23">
            <v>0</v>
          </cell>
          <cell r="CH23">
            <v>0</v>
          </cell>
          <cell r="CI23">
            <v>0</v>
          </cell>
          <cell r="CJ23">
            <v>51541</v>
          </cell>
          <cell r="CK23">
            <v>95249.600000000006</v>
          </cell>
          <cell r="CL23">
            <v>0</v>
          </cell>
          <cell r="CM23">
            <v>0</v>
          </cell>
          <cell r="CN23">
            <v>0</v>
          </cell>
          <cell r="CO23">
            <v>0</v>
          </cell>
          <cell r="CP23">
            <v>0</v>
          </cell>
          <cell r="CQ23">
            <v>0</v>
          </cell>
          <cell r="CR23">
            <v>0</v>
          </cell>
          <cell r="CS23">
            <v>0</v>
          </cell>
          <cell r="CT23">
            <v>0</v>
          </cell>
          <cell r="CU23">
            <v>0</v>
          </cell>
          <cell r="CV23">
            <v>0</v>
          </cell>
          <cell r="CW23">
            <v>0</v>
          </cell>
          <cell r="CX23">
            <v>0</v>
          </cell>
          <cell r="CY23">
            <v>9041</v>
          </cell>
          <cell r="CZ23">
            <v>4245</v>
          </cell>
          <cell r="DA23">
            <v>0</v>
          </cell>
          <cell r="DB23">
            <v>0</v>
          </cell>
          <cell r="DC23">
            <v>0</v>
          </cell>
          <cell r="DD23">
            <v>142844</v>
          </cell>
          <cell r="DE23">
            <v>138048</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513680</v>
          </cell>
          <cell r="DY23">
            <v>552592.6</v>
          </cell>
          <cell r="DZ23">
            <v>0</v>
          </cell>
          <cell r="EA23">
            <v>0</v>
          </cell>
          <cell r="EB23">
            <v>0</v>
          </cell>
          <cell r="EC23">
            <v>2063393</v>
          </cell>
          <cell r="ED23">
            <v>1828647</v>
          </cell>
          <cell r="EE23">
            <v>0</v>
          </cell>
          <cell r="EF23">
            <v>0</v>
          </cell>
          <cell r="EG23">
            <v>0</v>
          </cell>
          <cell r="EH23">
            <v>24063</v>
          </cell>
          <cell r="EI23">
            <v>18600</v>
          </cell>
          <cell r="EJ23">
            <v>0</v>
          </cell>
          <cell r="EK23">
            <v>0</v>
          </cell>
          <cell r="EL23">
            <v>0</v>
          </cell>
          <cell r="EM23">
            <v>15035</v>
          </cell>
          <cell r="EN23">
            <v>14600</v>
          </cell>
          <cell r="EO23">
            <v>0</v>
          </cell>
          <cell r="EP23">
            <v>0</v>
          </cell>
          <cell r="EQ23">
            <v>0</v>
          </cell>
          <cell r="ER23">
            <v>39098</v>
          </cell>
          <cell r="ES23">
            <v>33200</v>
          </cell>
          <cell r="ET23">
            <v>0</v>
          </cell>
          <cell r="EU23">
            <v>0</v>
          </cell>
          <cell r="EV23">
            <v>0</v>
          </cell>
          <cell r="EW23">
            <v>0</v>
          </cell>
          <cell r="EX23">
            <v>0</v>
          </cell>
          <cell r="EY23">
            <v>0</v>
          </cell>
          <cell r="EZ23">
            <v>0</v>
          </cell>
          <cell r="FA23">
            <v>0</v>
          </cell>
          <cell r="FB23">
            <v>0</v>
          </cell>
          <cell r="FC23">
            <v>12736.05</v>
          </cell>
          <cell r="FD23">
            <v>0</v>
          </cell>
          <cell r="FE23">
            <v>0</v>
          </cell>
          <cell r="FF23">
            <v>0</v>
          </cell>
          <cell r="FG23">
            <v>0</v>
          </cell>
          <cell r="FH23">
            <v>12736.05</v>
          </cell>
          <cell r="FI23">
            <v>0</v>
          </cell>
          <cell r="FJ23">
            <v>0</v>
          </cell>
          <cell r="FK23">
            <v>0</v>
          </cell>
          <cell r="FL23">
            <v>2024295</v>
          </cell>
          <cell r="FM23">
            <v>1782711</v>
          </cell>
          <cell r="FN23">
            <v>0</v>
          </cell>
          <cell r="FO23">
            <v>0</v>
          </cell>
          <cell r="FP23">
            <v>0</v>
          </cell>
          <cell r="FQ23">
            <v>1.6286860000000001</v>
          </cell>
          <cell r="FR23">
            <v>1.434315</v>
          </cell>
          <cell r="FS23">
            <v>0</v>
          </cell>
          <cell r="FT23">
            <v>0</v>
          </cell>
          <cell r="FU23">
            <v>0</v>
          </cell>
          <cell r="FV23">
            <v>0</v>
          </cell>
          <cell r="FW23">
            <v>0</v>
          </cell>
          <cell r="FX23">
            <v>0</v>
          </cell>
          <cell r="FY23">
            <v>0</v>
          </cell>
          <cell r="FZ23">
            <v>0</v>
          </cell>
          <cell r="GA23">
            <v>0</v>
          </cell>
          <cell r="GB23">
            <v>0</v>
          </cell>
          <cell r="GC23">
            <v>0</v>
          </cell>
          <cell r="GD23">
            <v>0</v>
          </cell>
          <cell r="GE23">
            <v>0</v>
          </cell>
          <cell r="GF23">
            <v>0</v>
          </cell>
          <cell r="GG23">
            <v>0</v>
          </cell>
          <cell r="GH23">
            <v>0</v>
          </cell>
          <cell r="GI23">
            <v>0</v>
          </cell>
          <cell r="GJ23">
            <v>0</v>
          </cell>
          <cell r="GK23">
            <v>0</v>
          </cell>
          <cell r="GL23">
            <v>0</v>
          </cell>
          <cell r="GM23">
            <v>0</v>
          </cell>
          <cell r="GN23">
            <v>0</v>
          </cell>
          <cell r="GO23">
            <v>0</v>
          </cell>
          <cell r="GP23">
            <v>0</v>
          </cell>
          <cell r="GQ23">
            <v>0</v>
          </cell>
          <cell r="GR23">
            <v>0</v>
          </cell>
          <cell r="GS23">
            <v>0</v>
          </cell>
          <cell r="GT23">
            <v>0</v>
          </cell>
          <cell r="GU23">
            <v>0</v>
          </cell>
          <cell r="GV23">
            <v>0</v>
          </cell>
          <cell r="GW23">
            <v>0</v>
          </cell>
          <cell r="GX23">
            <v>0</v>
          </cell>
          <cell r="GY23">
            <v>0</v>
          </cell>
          <cell r="GZ23">
            <v>0</v>
          </cell>
          <cell r="HA23">
            <v>0</v>
          </cell>
          <cell r="HB23">
            <v>0</v>
          </cell>
          <cell r="HC23">
            <v>0</v>
          </cell>
          <cell r="HD23">
            <v>0</v>
          </cell>
          <cell r="HE23">
            <v>0</v>
          </cell>
          <cell r="HF23">
            <v>0</v>
          </cell>
          <cell r="HG23">
            <v>0</v>
          </cell>
          <cell r="HH23">
            <v>0</v>
          </cell>
          <cell r="HI23">
            <v>0</v>
          </cell>
          <cell r="HJ23">
            <v>0</v>
          </cell>
          <cell r="HK23">
            <v>0</v>
          </cell>
          <cell r="HL23">
            <v>0</v>
          </cell>
          <cell r="HM23">
            <v>0</v>
          </cell>
          <cell r="HN23">
            <v>0</v>
          </cell>
          <cell r="HO23">
            <v>0</v>
          </cell>
          <cell r="HP23">
            <v>0</v>
          </cell>
          <cell r="HQ23">
            <v>0</v>
          </cell>
          <cell r="HR23">
            <v>0</v>
          </cell>
          <cell r="HS23" t="str">
            <v/>
          </cell>
          <cell r="HT23">
            <v>0</v>
          </cell>
          <cell r="HU23">
            <v>0</v>
          </cell>
          <cell r="HV23">
            <v>0</v>
          </cell>
          <cell r="HW23">
            <v>0</v>
          </cell>
          <cell r="HX23">
            <v>0</v>
          </cell>
          <cell r="HY23">
            <v>0</v>
          </cell>
          <cell r="HZ23">
            <v>0</v>
          </cell>
          <cell r="IA23">
            <v>0</v>
          </cell>
          <cell r="IB23">
            <v>138048</v>
          </cell>
          <cell r="IC23">
            <v>0.88929454791529805</v>
          </cell>
        </row>
        <row r="24">
          <cell r="A24">
            <v>310901013</v>
          </cell>
          <cell r="B24">
            <v>1383</v>
          </cell>
          <cell r="C24">
            <v>0</v>
          </cell>
          <cell r="D24" t="str">
            <v/>
          </cell>
          <cell r="E24">
            <v>1383</v>
          </cell>
          <cell r="F24" t="str">
            <v>Actual 2000</v>
          </cell>
          <cell r="G24" t="str">
            <v>Actual 2001</v>
          </cell>
          <cell r="H24" t="str">
            <v>Trailing-12 8/31/2002</v>
          </cell>
          <cell r="I24" t="str">
            <v/>
          </cell>
          <cell r="J24">
            <v>816221</v>
          </cell>
          <cell r="K24">
            <v>864798</v>
          </cell>
          <cell r="L24">
            <v>874456</v>
          </cell>
          <cell r="M24">
            <v>1017720</v>
          </cell>
          <cell r="N24">
            <v>1017720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9658</v>
          </cell>
          <cell r="AE24">
            <v>19670</v>
          </cell>
          <cell r="AF24">
            <v>24336</v>
          </cell>
          <cell r="AG24">
            <v>0</v>
          </cell>
          <cell r="AH24">
            <v>24336</v>
          </cell>
          <cell r="AI24">
            <v>21940</v>
          </cell>
          <cell r="AJ24">
            <v>18066</v>
          </cell>
          <cell r="AK24">
            <v>27011</v>
          </cell>
          <cell r="AL24">
            <v>162835</v>
          </cell>
          <cell r="AM24">
            <v>162835.20000000001</v>
          </cell>
          <cell r="AN24">
            <v>52465</v>
          </cell>
          <cell r="AO24">
            <v>50367</v>
          </cell>
          <cell r="AP24">
            <v>44726</v>
          </cell>
          <cell r="AQ24">
            <v>42744</v>
          </cell>
          <cell r="AR24">
            <v>34308</v>
          </cell>
          <cell r="AS24">
            <v>837088</v>
          </cell>
          <cell r="AT24">
            <v>877429</v>
          </cell>
          <cell r="AU24">
            <v>867835</v>
          </cell>
          <cell r="AV24">
            <v>897629</v>
          </cell>
          <cell r="AW24">
            <v>864856.8</v>
          </cell>
          <cell r="AX24">
            <v>80020</v>
          </cell>
          <cell r="AY24">
            <v>75436</v>
          </cell>
          <cell r="AZ24">
            <v>70548</v>
          </cell>
          <cell r="BA24">
            <v>73000</v>
          </cell>
          <cell r="BB24">
            <v>70152</v>
          </cell>
          <cell r="BC24">
            <v>5900</v>
          </cell>
          <cell r="BD24">
            <v>5895</v>
          </cell>
          <cell r="BE24">
            <v>8138</v>
          </cell>
          <cell r="BF24">
            <v>10100</v>
          </cell>
          <cell r="BG24">
            <v>10100</v>
          </cell>
          <cell r="BH24">
            <v>10170</v>
          </cell>
          <cell r="BI24">
            <v>10877</v>
          </cell>
          <cell r="BJ24">
            <v>11096</v>
          </cell>
          <cell r="BK24">
            <v>10100</v>
          </cell>
          <cell r="BL24">
            <v>11096</v>
          </cell>
          <cell r="BM24">
            <v>32342</v>
          </cell>
          <cell r="BN24">
            <v>46577</v>
          </cell>
          <cell r="BO24">
            <v>45555</v>
          </cell>
          <cell r="BP24">
            <v>43600</v>
          </cell>
          <cell r="BQ24">
            <v>45555</v>
          </cell>
          <cell r="BR24">
            <v>0</v>
          </cell>
          <cell r="BS24">
            <v>0</v>
          </cell>
          <cell r="BT24">
            <v>0</v>
          </cell>
          <cell r="BU24">
            <v>0</v>
          </cell>
          <cell r="BV24">
            <v>0</v>
          </cell>
          <cell r="BW24">
            <v>0</v>
          </cell>
          <cell r="BX24">
            <v>0</v>
          </cell>
          <cell r="BY24">
            <v>0</v>
          </cell>
          <cell r="BZ24">
            <v>0</v>
          </cell>
          <cell r="CA24">
            <v>0</v>
          </cell>
          <cell r="CB24">
            <v>0</v>
          </cell>
          <cell r="CC24">
            <v>46577</v>
          </cell>
          <cell r="CD24">
            <v>45555</v>
          </cell>
          <cell r="CE24">
            <v>0</v>
          </cell>
          <cell r="CF24">
            <v>45555</v>
          </cell>
          <cell r="CG24">
            <v>51538</v>
          </cell>
          <cell r="CH24">
            <v>53730</v>
          </cell>
          <cell r="CI24">
            <v>53691</v>
          </cell>
          <cell r="CJ24">
            <v>44900</v>
          </cell>
          <cell r="CK24">
            <v>51891.41</v>
          </cell>
          <cell r="CL24">
            <v>0</v>
          </cell>
          <cell r="CM24">
            <v>0</v>
          </cell>
          <cell r="CN24">
            <v>0</v>
          </cell>
          <cell r="CO24">
            <v>0</v>
          </cell>
          <cell r="CP24">
            <v>0</v>
          </cell>
          <cell r="CQ24">
            <v>65602</v>
          </cell>
          <cell r="CR24">
            <v>75133</v>
          </cell>
          <cell r="CS24">
            <v>68756</v>
          </cell>
          <cell r="CT24">
            <v>76100</v>
          </cell>
          <cell r="CU24">
            <v>76100</v>
          </cell>
          <cell r="CV24">
            <v>21422</v>
          </cell>
          <cell r="CW24">
            <v>21479</v>
          </cell>
          <cell r="CX24">
            <v>24002</v>
          </cell>
          <cell r="CY24">
            <v>30400</v>
          </cell>
          <cell r="CZ24">
            <v>24002</v>
          </cell>
          <cell r="DA24">
            <v>155375</v>
          </cell>
          <cell r="DB24">
            <v>177643</v>
          </cell>
          <cell r="DC24">
            <v>176757</v>
          </cell>
          <cell r="DD24">
            <v>185600</v>
          </cell>
          <cell r="DE24">
            <v>184101</v>
          </cell>
          <cell r="DF24">
            <v>25839</v>
          </cell>
          <cell r="DG24">
            <v>23577</v>
          </cell>
          <cell r="DH24">
            <v>27348</v>
          </cell>
          <cell r="DI24">
            <v>25400</v>
          </cell>
          <cell r="DJ24">
            <v>27348</v>
          </cell>
          <cell r="DK24">
            <v>0</v>
          </cell>
          <cell r="DL24">
            <v>0</v>
          </cell>
          <cell r="DM24">
            <v>0</v>
          </cell>
          <cell r="DN24">
            <v>0</v>
          </cell>
          <cell r="DO24">
            <v>0</v>
          </cell>
          <cell r="DP24">
            <v>0</v>
          </cell>
          <cell r="DQ24">
            <v>0</v>
          </cell>
          <cell r="DR24">
            <v>0</v>
          </cell>
          <cell r="DS24">
            <v>0</v>
          </cell>
          <cell r="DT24">
            <v>0</v>
          </cell>
          <cell r="DU24">
            <v>292833</v>
          </cell>
          <cell r="DV24">
            <v>312704</v>
          </cell>
          <cell r="DW24">
            <v>309134</v>
          </cell>
          <cell r="DX24">
            <v>313600</v>
          </cell>
          <cell r="DY24">
            <v>316244.40000000002</v>
          </cell>
          <cell r="DZ24">
            <v>544255</v>
          </cell>
          <cell r="EA24">
            <v>564725</v>
          </cell>
          <cell r="EB24">
            <v>558701</v>
          </cell>
          <cell r="EC24">
            <v>584029</v>
          </cell>
          <cell r="ED24">
            <v>548612.4</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15210</v>
          </cell>
          <cell r="FD24">
            <v>0</v>
          </cell>
          <cell r="FE24">
            <v>0</v>
          </cell>
          <cell r="FF24">
            <v>0</v>
          </cell>
          <cell r="FG24">
            <v>0</v>
          </cell>
          <cell r="FH24">
            <v>15210</v>
          </cell>
          <cell r="FI24">
            <v>544255</v>
          </cell>
          <cell r="FJ24">
            <v>564725</v>
          </cell>
          <cell r="FK24">
            <v>558701</v>
          </cell>
          <cell r="FL24">
            <v>584029</v>
          </cell>
          <cell r="FM24">
            <v>533402.4</v>
          </cell>
          <cell r="FN24">
            <v>2.6791860000000001</v>
          </cell>
          <cell r="FO24">
            <v>2.7799529999999999</v>
          </cell>
          <cell r="FP24">
            <v>2.750299</v>
          </cell>
          <cell r="FQ24">
            <v>2.8749799999999999</v>
          </cell>
          <cell r="FR24">
            <v>2.6257619999999999</v>
          </cell>
          <cell r="FS24">
            <v>0</v>
          </cell>
          <cell r="FT24">
            <v>0</v>
          </cell>
          <cell r="FU24">
            <v>0</v>
          </cell>
          <cell r="FV24">
            <v>0</v>
          </cell>
          <cell r="FW24">
            <v>0</v>
          </cell>
          <cell r="FX24">
            <v>0</v>
          </cell>
          <cell r="FY24">
            <v>0</v>
          </cell>
          <cell r="FZ24">
            <v>0</v>
          </cell>
          <cell r="GA24">
            <v>0</v>
          </cell>
          <cell r="GB24">
            <v>0</v>
          </cell>
          <cell r="GC24">
            <v>0</v>
          </cell>
          <cell r="GD24">
            <v>0</v>
          </cell>
          <cell r="GE24">
            <v>0</v>
          </cell>
          <cell r="GF24">
            <v>0</v>
          </cell>
          <cell r="GG24">
            <v>0</v>
          </cell>
          <cell r="GH24">
            <v>0</v>
          </cell>
          <cell r="GI24">
            <v>0</v>
          </cell>
          <cell r="GJ24">
            <v>0</v>
          </cell>
          <cell r="GK24">
            <v>0</v>
          </cell>
          <cell r="GL24">
            <v>0</v>
          </cell>
          <cell r="GM24">
            <v>0</v>
          </cell>
          <cell r="GN24">
            <v>0</v>
          </cell>
          <cell r="GO24">
            <v>0</v>
          </cell>
          <cell r="GP24">
            <v>0</v>
          </cell>
          <cell r="GQ24">
            <v>0</v>
          </cell>
          <cell r="GR24">
            <v>0</v>
          </cell>
          <cell r="GS24">
            <v>0</v>
          </cell>
          <cell r="GT24">
            <v>0</v>
          </cell>
          <cell r="GU24">
            <v>0</v>
          </cell>
          <cell r="GV24">
            <v>0</v>
          </cell>
          <cell r="GW24">
            <v>0</v>
          </cell>
          <cell r="GX24">
            <v>0</v>
          </cell>
          <cell r="GY24">
            <v>0</v>
          </cell>
          <cell r="GZ24">
            <v>0</v>
          </cell>
          <cell r="HA24">
            <v>0</v>
          </cell>
          <cell r="HB24">
            <v>0</v>
          </cell>
          <cell r="HC24">
            <v>0</v>
          </cell>
          <cell r="HD24">
            <v>0</v>
          </cell>
          <cell r="HE24">
            <v>0</v>
          </cell>
          <cell r="HF24">
            <v>0</v>
          </cell>
          <cell r="HG24">
            <v>0</v>
          </cell>
          <cell r="HH24">
            <v>0</v>
          </cell>
          <cell r="HI24">
            <v>0</v>
          </cell>
          <cell r="HJ24">
            <v>0</v>
          </cell>
          <cell r="HK24">
            <v>0</v>
          </cell>
          <cell r="HL24">
            <v>0</v>
          </cell>
          <cell r="HM24">
            <v>0</v>
          </cell>
          <cell r="HN24">
            <v>0</v>
          </cell>
          <cell r="HO24">
            <v>0</v>
          </cell>
          <cell r="HP24">
            <v>0</v>
          </cell>
          <cell r="HQ24">
            <v>0</v>
          </cell>
          <cell r="HR24">
            <v>0</v>
          </cell>
          <cell r="HS24" t="str">
            <v/>
          </cell>
          <cell r="HT24">
            <v>0</v>
          </cell>
          <cell r="HU24">
            <v>0</v>
          </cell>
          <cell r="HV24">
            <v>0</v>
          </cell>
          <cell r="HW24">
            <v>0</v>
          </cell>
          <cell r="HX24">
            <v>0</v>
          </cell>
          <cell r="HY24">
            <v>0</v>
          </cell>
          <cell r="HZ24">
            <v>177643</v>
          </cell>
          <cell r="IA24">
            <v>176757</v>
          </cell>
          <cell r="IB24">
            <v>184101</v>
          </cell>
          <cell r="IC24">
            <v>0.84000000000000008</v>
          </cell>
        </row>
        <row r="25">
          <cell r="A25">
            <v>310901053</v>
          </cell>
          <cell r="B25">
            <v>1388</v>
          </cell>
          <cell r="C25">
            <v>0</v>
          </cell>
          <cell r="D25" t="str">
            <v/>
          </cell>
          <cell r="E25">
            <v>1388</v>
          </cell>
          <cell r="F25" t="str">
            <v>Actual 2000</v>
          </cell>
          <cell r="G25" t="str">
            <v>Actual 2001</v>
          </cell>
          <cell r="H25" t="str">
            <v>Trailing-12 Budget 2003</v>
          </cell>
          <cell r="I25" t="str">
            <v/>
          </cell>
          <cell r="J25">
            <v>0</v>
          </cell>
          <cell r="K25">
            <v>0</v>
          </cell>
          <cell r="L25">
            <v>2031266</v>
          </cell>
          <cell r="M25">
            <v>2030411</v>
          </cell>
          <cell r="N25">
            <v>2031186</v>
          </cell>
          <cell r="O25">
            <v>0</v>
          </cell>
          <cell r="P25">
            <v>0</v>
          </cell>
          <cell r="Q25">
            <v>0</v>
          </cell>
          <cell r="R25">
            <v>0</v>
          </cell>
          <cell r="S25">
            <v>0</v>
          </cell>
          <cell r="T25">
            <v>0</v>
          </cell>
          <cell r="U25">
            <v>0</v>
          </cell>
          <cell r="V25">
            <v>0</v>
          </cell>
          <cell r="W25">
            <v>0</v>
          </cell>
          <cell r="X25">
            <v>0</v>
          </cell>
          <cell r="Y25">
            <v>0</v>
          </cell>
          <cell r="Z25">
            <v>0</v>
          </cell>
          <cell r="AA25">
            <v>411612</v>
          </cell>
          <cell r="AB25">
            <v>489989</v>
          </cell>
          <cell r="AC25">
            <v>427000</v>
          </cell>
          <cell r="AD25">
            <v>0</v>
          </cell>
          <cell r="AE25">
            <v>0</v>
          </cell>
          <cell r="AF25">
            <v>0</v>
          </cell>
          <cell r="AG25">
            <v>0</v>
          </cell>
          <cell r="AH25">
            <v>0</v>
          </cell>
          <cell r="AI25">
            <v>0</v>
          </cell>
          <cell r="AJ25">
            <v>0</v>
          </cell>
          <cell r="AK25">
            <v>124425</v>
          </cell>
          <cell r="AL25">
            <v>50408</v>
          </cell>
          <cell r="AM25">
            <v>207673.9</v>
          </cell>
          <cell r="AN25">
            <v>0</v>
          </cell>
          <cell r="AO25">
            <v>0</v>
          </cell>
          <cell r="AP25">
            <v>0</v>
          </cell>
          <cell r="AQ25">
            <v>0</v>
          </cell>
          <cell r="AR25">
            <v>0</v>
          </cell>
          <cell r="AS25">
            <v>0</v>
          </cell>
          <cell r="AT25">
            <v>0</v>
          </cell>
          <cell r="AU25">
            <v>2318453</v>
          </cell>
          <cell r="AV25">
            <v>2469992</v>
          </cell>
          <cell r="AW25">
            <v>2250512</v>
          </cell>
          <cell r="AX25">
            <v>0</v>
          </cell>
          <cell r="AY25">
            <v>0</v>
          </cell>
          <cell r="AZ25">
            <v>232630</v>
          </cell>
          <cell r="BA25">
            <v>240467</v>
          </cell>
          <cell r="BB25">
            <v>232630</v>
          </cell>
          <cell r="BC25">
            <v>0</v>
          </cell>
          <cell r="BD25">
            <v>0</v>
          </cell>
          <cell r="BE25">
            <v>51678</v>
          </cell>
          <cell r="BF25">
            <v>58123</v>
          </cell>
          <cell r="BG25">
            <v>51678</v>
          </cell>
          <cell r="BH25">
            <v>0</v>
          </cell>
          <cell r="BI25">
            <v>0</v>
          </cell>
          <cell r="BJ25">
            <v>22100</v>
          </cell>
          <cell r="BK25">
            <v>17437</v>
          </cell>
          <cell r="BL25">
            <v>22100</v>
          </cell>
          <cell r="BM25">
            <v>0</v>
          </cell>
          <cell r="BN25">
            <v>0</v>
          </cell>
          <cell r="BO25">
            <v>114674</v>
          </cell>
          <cell r="BP25">
            <v>156933</v>
          </cell>
          <cell r="BQ25">
            <v>115000</v>
          </cell>
          <cell r="BR25">
            <v>0</v>
          </cell>
          <cell r="BS25">
            <v>0</v>
          </cell>
          <cell r="BT25">
            <v>0</v>
          </cell>
          <cell r="BU25">
            <v>0</v>
          </cell>
          <cell r="BV25">
            <v>0</v>
          </cell>
          <cell r="BW25">
            <v>0</v>
          </cell>
          <cell r="BX25">
            <v>0</v>
          </cell>
          <cell r="BY25">
            <v>0</v>
          </cell>
          <cell r="BZ25">
            <v>0</v>
          </cell>
          <cell r="CA25">
            <v>0</v>
          </cell>
          <cell r="CB25">
            <v>0</v>
          </cell>
          <cell r="CC25">
            <v>0</v>
          </cell>
          <cell r="CD25">
            <v>114674</v>
          </cell>
          <cell r="CE25">
            <v>0</v>
          </cell>
          <cell r="CF25">
            <v>115000</v>
          </cell>
          <cell r="CG25">
            <v>0</v>
          </cell>
          <cell r="CH25">
            <v>0</v>
          </cell>
          <cell r="CI25">
            <v>52672</v>
          </cell>
          <cell r="CJ25">
            <v>49888</v>
          </cell>
          <cell r="CK25">
            <v>90020.479999999996</v>
          </cell>
          <cell r="CL25">
            <v>0</v>
          </cell>
          <cell r="CM25">
            <v>0</v>
          </cell>
          <cell r="CN25">
            <v>0</v>
          </cell>
          <cell r="CO25">
            <v>0</v>
          </cell>
          <cell r="CP25">
            <v>0</v>
          </cell>
          <cell r="CQ25">
            <v>0</v>
          </cell>
          <cell r="CR25">
            <v>0</v>
          </cell>
          <cell r="CS25">
            <v>0</v>
          </cell>
          <cell r="CT25">
            <v>0</v>
          </cell>
          <cell r="CU25">
            <v>0</v>
          </cell>
          <cell r="CV25">
            <v>0</v>
          </cell>
          <cell r="CW25">
            <v>0</v>
          </cell>
          <cell r="CX25">
            <v>2425</v>
          </cell>
          <cell r="CY25">
            <v>5150</v>
          </cell>
          <cell r="CZ25">
            <v>2425</v>
          </cell>
          <cell r="DA25">
            <v>0</v>
          </cell>
          <cell r="DB25">
            <v>0</v>
          </cell>
          <cell r="DC25">
            <v>139199</v>
          </cell>
          <cell r="DD25">
            <v>179520</v>
          </cell>
          <cell r="DE25">
            <v>139525</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0</v>
          </cell>
          <cell r="DU25">
            <v>0</v>
          </cell>
          <cell r="DV25">
            <v>0</v>
          </cell>
          <cell r="DW25">
            <v>476179</v>
          </cell>
          <cell r="DX25">
            <v>527998</v>
          </cell>
          <cell r="DY25">
            <v>513853.5</v>
          </cell>
          <cell r="DZ25">
            <v>0</v>
          </cell>
          <cell r="EA25">
            <v>0</v>
          </cell>
          <cell r="EB25">
            <v>1842274</v>
          </cell>
          <cell r="EC25">
            <v>1941994</v>
          </cell>
          <cell r="ED25">
            <v>1736659</v>
          </cell>
          <cell r="EE25">
            <v>0</v>
          </cell>
          <cell r="EF25">
            <v>0</v>
          </cell>
          <cell r="EG25">
            <v>0</v>
          </cell>
          <cell r="EH25">
            <v>10342.18</v>
          </cell>
          <cell r="EI25">
            <v>14400</v>
          </cell>
          <cell r="EJ25">
            <v>0</v>
          </cell>
          <cell r="EK25">
            <v>0</v>
          </cell>
          <cell r="EL25">
            <v>0</v>
          </cell>
          <cell r="EM25">
            <v>7938.1819999999998</v>
          </cell>
          <cell r="EN25">
            <v>14000</v>
          </cell>
          <cell r="EO25">
            <v>0</v>
          </cell>
          <cell r="EP25">
            <v>0</v>
          </cell>
          <cell r="EQ25">
            <v>0</v>
          </cell>
          <cell r="ER25">
            <v>18280.36</v>
          </cell>
          <cell r="ES25">
            <v>28400</v>
          </cell>
          <cell r="ET25">
            <v>0</v>
          </cell>
          <cell r="EU25">
            <v>0</v>
          </cell>
          <cell r="EV25">
            <v>0</v>
          </cell>
          <cell r="EW25">
            <v>0</v>
          </cell>
          <cell r="EX25">
            <v>0</v>
          </cell>
          <cell r="EY25">
            <v>0</v>
          </cell>
          <cell r="EZ25">
            <v>0</v>
          </cell>
          <cell r="FA25">
            <v>0</v>
          </cell>
          <cell r="FB25">
            <v>11625</v>
          </cell>
          <cell r="FC25">
            <v>16929.150000000001</v>
          </cell>
          <cell r="FD25">
            <v>0</v>
          </cell>
          <cell r="FE25">
            <v>0</v>
          </cell>
          <cell r="FF25">
            <v>0</v>
          </cell>
          <cell r="FG25">
            <v>11625</v>
          </cell>
          <cell r="FH25">
            <v>16929.150000000001</v>
          </cell>
          <cell r="FI25">
            <v>0</v>
          </cell>
          <cell r="FJ25">
            <v>0</v>
          </cell>
          <cell r="FK25">
            <v>1842274</v>
          </cell>
          <cell r="FL25">
            <v>1912089</v>
          </cell>
          <cell r="FM25">
            <v>1691330</v>
          </cell>
          <cell r="FN25">
            <v>0</v>
          </cell>
          <cell r="FO25">
            <v>0</v>
          </cell>
          <cell r="FP25">
            <v>1.5333129999999999</v>
          </cell>
          <cell r="FQ25">
            <v>1.5914189999999999</v>
          </cell>
          <cell r="FR25">
            <v>1.407683</v>
          </cell>
          <cell r="FS25">
            <v>0</v>
          </cell>
          <cell r="FT25">
            <v>0</v>
          </cell>
          <cell r="FU25">
            <v>0</v>
          </cell>
          <cell r="FV25">
            <v>0</v>
          </cell>
          <cell r="FW25">
            <v>0</v>
          </cell>
          <cell r="FX25">
            <v>0</v>
          </cell>
          <cell r="FY25">
            <v>0</v>
          </cell>
          <cell r="FZ25">
            <v>0</v>
          </cell>
          <cell r="GA25">
            <v>0</v>
          </cell>
          <cell r="GB25">
            <v>0</v>
          </cell>
          <cell r="GC25">
            <v>0</v>
          </cell>
          <cell r="GD25">
            <v>0</v>
          </cell>
          <cell r="GE25">
            <v>0</v>
          </cell>
          <cell r="GF25">
            <v>0</v>
          </cell>
          <cell r="GG25">
            <v>0</v>
          </cell>
          <cell r="GH25">
            <v>0</v>
          </cell>
          <cell r="GI25">
            <v>0</v>
          </cell>
          <cell r="GJ25">
            <v>0</v>
          </cell>
          <cell r="GK25">
            <v>0</v>
          </cell>
          <cell r="GL25">
            <v>0</v>
          </cell>
          <cell r="GM25">
            <v>0</v>
          </cell>
          <cell r="GN25">
            <v>0</v>
          </cell>
          <cell r="GO25">
            <v>0</v>
          </cell>
          <cell r="GP25">
            <v>0</v>
          </cell>
          <cell r="GQ25">
            <v>0</v>
          </cell>
          <cell r="GR25">
            <v>0</v>
          </cell>
          <cell r="GS25">
            <v>0</v>
          </cell>
          <cell r="GT25">
            <v>0</v>
          </cell>
          <cell r="GU25">
            <v>0</v>
          </cell>
          <cell r="GV25">
            <v>0</v>
          </cell>
          <cell r="GW25">
            <v>0</v>
          </cell>
          <cell r="GX25">
            <v>0</v>
          </cell>
          <cell r="GY25">
            <v>0</v>
          </cell>
          <cell r="GZ25">
            <v>0</v>
          </cell>
          <cell r="HA25">
            <v>0</v>
          </cell>
          <cell r="HB25">
            <v>0</v>
          </cell>
          <cell r="HC25">
            <v>0</v>
          </cell>
          <cell r="HD25">
            <v>0</v>
          </cell>
          <cell r="HE25">
            <v>0</v>
          </cell>
          <cell r="HF25">
            <v>0</v>
          </cell>
          <cell r="HG25">
            <v>0</v>
          </cell>
          <cell r="HH25">
            <v>0</v>
          </cell>
          <cell r="HI25">
            <v>0</v>
          </cell>
          <cell r="HJ25">
            <v>0</v>
          </cell>
          <cell r="HK25">
            <v>0</v>
          </cell>
          <cell r="HL25">
            <v>0</v>
          </cell>
          <cell r="HM25">
            <v>0</v>
          </cell>
          <cell r="HN25">
            <v>0</v>
          </cell>
          <cell r="HO25">
            <v>0</v>
          </cell>
          <cell r="HP25">
            <v>0</v>
          </cell>
          <cell r="HQ25">
            <v>0</v>
          </cell>
          <cell r="HR25">
            <v>0</v>
          </cell>
          <cell r="HS25" t="str">
            <v/>
          </cell>
          <cell r="HT25">
            <v>0</v>
          </cell>
          <cell r="HU25">
            <v>0</v>
          </cell>
          <cell r="HV25">
            <v>0</v>
          </cell>
          <cell r="HW25">
            <v>0</v>
          </cell>
          <cell r="HX25">
            <v>0</v>
          </cell>
          <cell r="HY25">
            <v>0</v>
          </cell>
          <cell r="HZ25">
            <v>0</v>
          </cell>
          <cell r="IA25">
            <v>139199</v>
          </cell>
          <cell r="IB25">
            <v>139525</v>
          </cell>
          <cell r="IC25">
            <v>0.91551741812865262</v>
          </cell>
        </row>
        <row r="26">
          <cell r="A26">
            <v>510901047</v>
          </cell>
          <cell r="B26">
            <v>1427</v>
          </cell>
          <cell r="C26">
            <v>0</v>
          </cell>
          <cell r="D26" t="str">
            <v/>
          </cell>
          <cell r="E26">
            <v>1427</v>
          </cell>
          <cell r="F26" t="str">
            <v>Actual 2001</v>
          </cell>
          <cell r="G26" t="str">
            <v>Actual 2002</v>
          </cell>
          <cell r="H26" t="str">
            <v>Proforma 2003</v>
          </cell>
          <cell r="I26" t="str">
            <v/>
          </cell>
          <cell r="J26">
            <v>0</v>
          </cell>
          <cell r="K26">
            <v>0</v>
          </cell>
          <cell r="L26">
            <v>0</v>
          </cell>
          <cell r="M26">
            <v>0</v>
          </cell>
          <cell r="N26">
            <v>10083390</v>
          </cell>
          <cell r="O26">
            <v>6399000</v>
          </cell>
          <cell r="P26">
            <v>9523000</v>
          </cell>
          <cell r="Q26">
            <v>10105000</v>
          </cell>
          <cell r="R26">
            <v>0</v>
          </cell>
          <cell r="S26">
            <v>0</v>
          </cell>
          <cell r="T26">
            <v>0</v>
          </cell>
          <cell r="U26">
            <v>0</v>
          </cell>
          <cell r="V26">
            <v>0</v>
          </cell>
          <cell r="W26">
            <v>0</v>
          </cell>
          <cell r="X26">
            <v>0</v>
          </cell>
          <cell r="Y26">
            <v>305000</v>
          </cell>
          <cell r="Z26">
            <v>654000</v>
          </cell>
          <cell r="AA26">
            <v>582000</v>
          </cell>
          <cell r="AB26">
            <v>0</v>
          </cell>
          <cell r="AC26">
            <v>582000</v>
          </cell>
          <cell r="AD26">
            <v>0</v>
          </cell>
          <cell r="AE26">
            <v>0</v>
          </cell>
          <cell r="AF26">
            <v>0</v>
          </cell>
          <cell r="AG26">
            <v>0</v>
          </cell>
          <cell r="AH26">
            <v>0</v>
          </cell>
          <cell r="AI26">
            <v>0</v>
          </cell>
          <cell r="AJ26">
            <v>0</v>
          </cell>
          <cell r="AK26">
            <v>0</v>
          </cell>
          <cell r="AL26">
            <v>0</v>
          </cell>
          <cell r="AM26">
            <v>533269.30000000005</v>
          </cell>
          <cell r="AN26">
            <v>61000</v>
          </cell>
          <cell r="AO26">
            <v>0</v>
          </cell>
          <cell r="AP26">
            <v>0</v>
          </cell>
          <cell r="AQ26">
            <v>0</v>
          </cell>
          <cell r="AR26">
            <v>0</v>
          </cell>
          <cell r="AS26">
            <v>6765000</v>
          </cell>
          <cell r="AT26">
            <v>10177000</v>
          </cell>
          <cell r="AU26">
            <v>10687000</v>
          </cell>
          <cell r="AV26">
            <v>0</v>
          </cell>
          <cell r="AW26">
            <v>10132120</v>
          </cell>
          <cell r="AX26">
            <v>214000</v>
          </cell>
          <cell r="AY26">
            <v>565000</v>
          </cell>
          <cell r="AZ26">
            <v>574000</v>
          </cell>
          <cell r="BA26">
            <v>0</v>
          </cell>
          <cell r="BB26">
            <v>574000</v>
          </cell>
          <cell r="BC26">
            <v>26000</v>
          </cell>
          <cell r="BD26">
            <v>118000</v>
          </cell>
          <cell r="BE26">
            <v>175000</v>
          </cell>
          <cell r="BF26">
            <v>0</v>
          </cell>
          <cell r="BG26">
            <v>175000</v>
          </cell>
          <cell r="BH26">
            <v>328000</v>
          </cell>
          <cell r="BI26">
            <v>424000</v>
          </cell>
          <cell r="BJ26">
            <v>521000</v>
          </cell>
          <cell r="BK26">
            <v>0</v>
          </cell>
          <cell r="BL26">
            <v>521000</v>
          </cell>
          <cell r="BM26">
            <v>229000</v>
          </cell>
          <cell r="BN26">
            <v>391000</v>
          </cell>
          <cell r="BO26">
            <v>475000</v>
          </cell>
          <cell r="BP26">
            <v>0</v>
          </cell>
          <cell r="BQ26">
            <v>475000</v>
          </cell>
          <cell r="BR26">
            <v>0</v>
          </cell>
          <cell r="BS26">
            <v>0</v>
          </cell>
          <cell r="BT26">
            <v>0</v>
          </cell>
          <cell r="BU26">
            <v>0</v>
          </cell>
          <cell r="BV26">
            <v>0</v>
          </cell>
          <cell r="BW26">
            <v>0</v>
          </cell>
          <cell r="BX26">
            <v>0</v>
          </cell>
          <cell r="BY26">
            <v>0</v>
          </cell>
          <cell r="BZ26">
            <v>0</v>
          </cell>
          <cell r="CA26">
            <v>0</v>
          </cell>
          <cell r="CB26">
            <v>0</v>
          </cell>
          <cell r="CC26">
            <v>391000</v>
          </cell>
          <cell r="CD26">
            <v>475000</v>
          </cell>
          <cell r="CE26">
            <v>0</v>
          </cell>
          <cell r="CF26">
            <v>475000</v>
          </cell>
          <cell r="CG26">
            <v>77000</v>
          </cell>
          <cell r="CH26">
            <v>285000</v>
          </cell>
          <cell r="CI26">
            <v>343000</v>
          </cell>
          <cell r="CJ26">
            <v>0</v>
          </cell>
          <cell r="CK26">
            <v>405284.7</v>
          </cell>
          <cell r="CL26">
            <v>0</v>
          </cell>
          <cell r="CM26">
            <v>0</v>
          </cell>
          <cell r="CN26">
            <v>0</v>
          </cell>
          <cell r="CO26">
            <v>0</v>
          </cell>
          <cell r="CP26">
            <v>0</v>
          </cell>
          <cell r="CQ26">
            <v>220000</v>
          </cell>
          <cell r="CR26">
            <v>344000</v>
          </cell>
          <cell r="CS26">
            <v>377000</v>
          </cell>
          <cell r="CT26">
            <v>0</v>
          </cell>
          <cell r="CU26">
            <v>377000</v>
          </cell>
          <cell r="CV26">
            <v>74000</v>
          </cell>
          <cell r="CW26">
            <v>28000</v>
          </cell>
          <cell r="CX26">
            <v>15000</v>
          </cell>
          <cell r="CY26">
            <v>0</v>
          </cell>
          <cell r="CZ26">
            <v>15000</v>
          </cell>
          <cell r="DA26">
            <v>931000</v>
          </cell>
          <cell r="DB26">
            <v>1264000</v>
          </cell>
          <cell r="DC26">
            <v>1423000</v>
          </cell>
          <cell r="DD26">
            <v>0</v>
          </cell>
          <cell r="DE26">
            <v>1423000</v>
          </cell>
          <cell r="DF26">
            <v>80000</v>
          </cell>
          <cell r="DG26">
            <v>77000</v>
          </cell>
          <cell r="DH26">
            <v>35000</v>
          </cell>
          <cell r="DI26">
            <v>0</v>
          </cell>
          <cell r="DJ26">
            <v>35000</v>
          </cell>
          <cell r="DK26">
            <v>0</v>
          </cell>
          <cell r="DL26">
            <v>0</v>
          </cell>
          <cell r="DM26">
            <v>0</v>
          </cell>
          <cell r="DN26">
            <v>0</v>
          </cell>
          <cell r="DO26">
            <v>0</v>
          </cell>
          <cell r="DP26">
            <v>0</v>
          </cell>
          <cell r="DQ26">
            <v>0</v>
          </cell>
          <cell r="DR26">
            <v>0</v>
          </cell>
          <cell r="DS26">
            <v>0</v>
          </cell>
          <cell r="DT26">
            <v>0</v>
          </cell>
          <cell r="DU26">
            <v>1248000</v>
          </cell>
          <cell r="DV26">
            <v>2232000</v>
          </cell>
          <cell r="DW26">
            <v>2515000</v>
          </cell>
          <cell r="DX26">
            <v>0</v>
          </cell>
          <cell r="DY26">
            <v>2577285</v>
          </cell>
          <cell r="DZ26">
            <v>5517000</v>
          </cell>
          <cell r="EA26">
            <v>7945000</v>
          </cell>
          <cell r="EB26">
            <v>8172000</v>
          </cell>
          <cell r="EC26">
            <v>0</v>
          </cell>
          <cell r="ED26">
            <v>7554832</v>
          </cell>
          <cell r="EE26">
            <v>0</v>
          </cell>
          <cell r="EF26">
            <v>0</v>
          </cell>
          <cell r="EG26">
            <v>0</v>
          </cell>
          <cell r="EH26">
            <v>0</v>
          </cell>
          <cell r="EI26">
            <v>0</v>
          </cell>
          <cell r="EJ26">
            <v>53000</v>
          </cell>
          <cell r="EK26">
            <v>27000</v>
          </cell>
          <cell r="EL26">
            <v>345000</v>
          </cell>
          <cell r="EM26">
            <v>0</v>
          </cell>
          <cell r="EN26">
            <v>0</v>
          </cell>
          <cell r="EO26">
            <v>53000</v>
          </cell>
          <cell r="EP26">
            <v>27000</v>
          </cell>
          <cell r="EQ26">
            <v>345000</v>
          </cell>
          <cell r="ER26">
            <v>0</v>
          </cell>
          <cell r="ES26">
            <v>0</v>
          </cell>
          <cell r="ET26">
            <v>184000</v>
          </cell>
          <cell r="EU26">
            <v>814000</v>
          </cell>
          <cell r="EV26">
            <v>520000</v>
          </cell>
          <cell r="EW26">
            <v>0</v>
          </cell>
          <cell r="EX26">
            <v>0</v>
          </cell>
          <cell r="EY26">
            <v>0</v>
          </cell>
          <cell r="EZ26">
            <v>0</v>
          </cell>
          <cell r="FA26">
            <v>0</v>
          </cell>
          <cell r="FB26">
            <v>0</v>
          </cell>
          <cell r="FC26">
            <v>144683.79999999999</v>
          </cell>
          <cell r="FD26">
            <v>184000</v>
          </cell>
          <cell r="FE26">
            <v>814000</v>
          </cell>
          <cell r="FF26">
            <v>520000</v>
          </cell>
          <cell r="FG26">
            <v>0</v>
          </cell>
          <cell r="FH26">
            <v>144683.79999999999</v>
          </cell>
          <cell r="FI26">
            <v>5280000</v>
          </cell>
          <cell r="FJ26">
            <v>7104000</v>
          </cell>
          <cell r="FK26">
            <v>7307000</v>
          </cell>
          <cell r="FL26">
            <v>0</v>
          </cell>
          <cell r="FM26">
            <v>7410148</v>
          </cell>
          <cell r="FN26">
            <v>1.428577</v>
          </cell>
          <cell r="FO26">
            <v>1.922085</v>
          </cell>
          <cell r="FP26">
            <v>1.9770099999999999</v>
          </cell>
          <cell r="FQ26">
            <v>0</v>
          </cell>
          <cell r="FR26">
            <v>2.004918</v>
          </cell>
          <cell r="FS26">
            <v>0</v>
          </cell>
          <cell r="FT26">
            <v>0</v>
          </cell>
          <cell r="FU26">
            <v>0</v>
          </cell>
          <cell r="FV26">
            <v>0</v>
          </cell>
          <cell r="FW26">
            <v>0</v>
          </cell>
          <cell r="FX26">
            <v>0</v>
          </cell>
          <cell r="FY26">
            <v>0</v>
          </cell>
          <cell r="FZ26">
            <v>0</v>
          </cell>
          <cell r="GA26">
            <v>0</v>
          </cell>
          <cell r="GB26">
            <v>0</v>
          </cell>
          <cell r="GC26">
            <v>0</v>
          </cell>
          <cell r="GD26">
            <v>0</v>
          </cell>
          <cell r="GE26">
            <v>0</v>
          </cell>
          <cell r="GF26">
            <v>0</v>
          </cell>
          <cell r="GG26">
            <v>0</v>
          </cell>
          <cell r="GH26">
            <v>0</v>
          </cell>
          <cell r="GI26">
            <v>0</v>
          </cell>
          <cell r="GJ26">
            <v>0</v>
          </cell>
          <cell r="GK26">
            <v>0</v>
          </cell>
          <cell r="GL26">
            <v>0</v>
          </cell>
          <cell r="GM26">
            <v>0</v>
          </cell>
          <cell r="GN26">
            <v>0</v>
          </cell>
          <cell r="GO26">
            <v>0</v>
          </cell>
          <cell r="GP26">
            <v>0</v>
          </cell>
          <cell r="GQ26">
            <v>0</v>
          </cell>
          <cell r="GR26">
            <v>0</v>
          </cell>
          <cell r="GS26">
            <v>0</v>
          </cell>
          <cell r="GT26">
            <v>0</v>
          </cell>
          <cell r="GU26">
            <v>0</v>
          </cell>
          <cell r="GV26">
            <v>0</v>
          </cell>
          <cell r="GW26">
            <v>0</v>
          </cell>
          <cell r="GX26">
            <v>0</v>
          </cell>
          <cell r="GY26">
            <v>0</v>
          </cell>
          <cell r="GZ26">
            <v>0</v>
          </cell>
          <cell r="HA26">
            <v>0</v>
          </cell>
          <cell r="HB26">
            <v>0</v>
          </cell>
          <cell r="HC26">
            <v>0</v>
          </cell>
          <cell r="HD26">
            <v>0</v>
          </cell>
          <cell r="HE26">
            <v>0</v>
          </cell>
          <cell r="HF26">
            <v>0</v>
          </cell>
          <cell r="HG26">
            <v>0</v>
          </cell>
          <cell r="HH26">
            <v>0</v>
          </cell>
          <cell r="HI26">
            <v>0</v>
          </cell>
          <cell r="HJ26">
            <v>0</v>
          </cell>
          <cell r="HK26">
            <v>0</v>
          </cell>
          <cell r="HL26">
            <v>0</v>
          </cell>
          <cell r="HM26">
            <v>0</v>
          </cell>
          <cell r="HN26">
            <v>0</v>
          </cell>
          <cell r="HO26">
            <v>0</v>
          </cell>
          <cell r="HP26">
            <v>0</v>
          </cell>
          <cell r="HQ26">
            <v>0</v>
          </cell>
          <cell r="HR26">
            <v>0</v>
          </cell>
          <cell r="HS26" t="str">
            <v/>
          </cell>
          <cell r="HT26">
            <v>0</v>
          </cell>
          <cell r="HU26">
            <v>0</v>
          </cell>
          <cell r="HV26">
            <v>0</v>
          </cell>
          <cell r="HW26">
            <v>0</v>
          </cell>
          <cell r="HX26">
            <v>0</v>
          </cell>
          <cell r="HY26">
            <v>0</v>
          </cell>
          <cell r="HZ26">
            <v>1264000</v>
          </cell>
          <cell r="IA26">
            <v>1423000</v>
          </cell>
          <cell r="IB26">
            <v>1423000</v>
          </cell>
          <cell r="IC26">
            <v>0.95000001875224438</v>
          </cell>
        </row>
        <row r="27">
          <cell r="A27">
            <v>890901017</v>
          </cell>
          <cell r="B27">
            <v>1359</v>
          </cell>
          <cell r="C27">
            <v>0</v>
          </cell>
          <cell r="D27" t="str">
            <v/>
          </cell>
          <cell r="E27">
            <v>1359</v>
          </cell>
          <cell r="F27" t="str">
            <v/>
          </cell>
          <cell r="G27" t="str">
            <v>Actual 2001</v>
          </cell>
          <cell r="H27" t="str">
            <v>Trailing-12 11/01/01-10/31/02</v>
          </cell>
          <cell r="I27" t="str">
            <v/>
          </cell>
          <cell r="J27">
            <v>0</v>
          </cell>
          <cell r="K27">
            <v>207190.5</v>
          </cell>
          <cell r="L27">
            <v>208244.7</v>
          </cell>
          <cell r="M27">
            <v>241309</v>
          </cell>
          <cell r="N27">
            <v>241227.5</v>
          </cell>
          <cell r="O27">
            <v>0</v>
          </cell>
          <cell r="P27">
            <v>0</v>
          </cell>
          <cell r="Q27">
            <v>0</v>
          </cell>
          <cell r="R27">
            <v>0</v>
          </cell>
          <cell r="S27">
            <v>0</v>
          </cell>
          <cell r="T27">
            <v>0</v>
          </cell>
          <cell r="U27">
            <v>0</v>
          </cell>
          <cell r="V27">
            <v>0</v>
          </cell>
          <cell r="W27">
            <v>0</v>
          </cell>
          <cell r="X27">
            <v>0</v>
          </cell>
          <cell r="Y27">
            <v>0</v>
          </cell>
          <cell r="Z27">
            <v>72236.19</v>
          </cell>
          <cell r="AA27">
            <v>73839.55</v>
          </cell>
          <cell r="AB27">
            <v>63882</v>
          </cell>
          <cell r="AC27">
            <v>68681.66</v>
          </cell>
          <cell r="AD27">
            <v>0</v>
          </cell>
          <cell r="AE27">
            <v>0</v>
          </cell>
          <cell r="AF27">
            <v>0</v>
          </cell>
          <cell r="AG27">
            <v>0</v>
          </cell>
          <cell r="AH27">
            <v>0</v>
          </cell>
          <cell r="AI27">
            <v>0</v>
          </cell>
          <cell r="AJ27">
            <v>0</v>
          </cell>
          <cell r="AK27">
            <v>0</v>
          </cell>
          <cell r="AL27">
            <v>30519</v>
          </cell>
          <cell r="AM27">
            <v>30990.92</v>
          </cell>
          <cell r="AN27">
            <v>0</v>
          </cell>
          <cell r="AO27">
            <v>62.54</v>
          </cell>
          <cell r="AP27">
            <v>0</v>
          </cell>
          <cell r="AQ27">
            <v>0</v>
          </cell>
          <cell r="AR27">
            <v>0</v>
          </cell>
          <cell r="AS27">
            <v>0</v>
          </cell>
          <cell r="AT27">
            <v>279489.3</v>
          </cell>
          <cell r="AU27">
            <v>282084.3</v>
          </cell>
          <cell r="AV27">
            <v>274672</v>
          </cell>
          <cell r="AW27">
            <v>278918.3</v>
          </cell>
          <cell r="AX27">
            <v>0</v>
          </cell>
          <cell r="AY27">
            <v>30179.040000000001</v>
          </cell>
          <cell r="AZ27">
            <v>30179.040000000001</v>
          </cell>
          <cell r="BA27">
            <v>26812</v>
          </cell>
          <cell r="BB27">
            <v>25050.5</v>
          </cell>
          <cell r="BC27">
            <v>0</v>
          </cell>
          <cell r="BD27">
            <v>5993.7</v>
          </cell>
          <cell r="BE27">
            <v>8449.66</v>
          </cell>
          <cell r="BF27">
            <v>6188</v>
          </cell>
          <cell r="BG27">
            <v>8449.66</v>
          </cell>
          <cell r="BH27">
            <v>0</v>
          </cell>
          <cell r="BI27">
            <v>7672.96</v>
          </cell>
          <cell r="BJ27">
            <v>9246.0400000000009</v>
          </cell>
          <cell r="BK27">
            <v>7884</v>
          </cell>
          <cell r="BL27">
            <v>9246.0400000000009</v>
          </cell>
          <cell r="BM27">
            <v>0</v>
          </cell>
          <cell r="BN27">
            <v>10837.76</v>
          </cell>
          <cell r="BO27">
            <v>14778.46</v>
          </cell>
          <cell r="BP27">
            <v>11550</v>
          </cell>
          <cell r="BQ27">
            <v>14778.46</v>
          </cell>
          <cell r="BR27">
            <v>0</v>
          </cell>
          <cell r="BS27">
            <v>0</v>
          </cell>
          <cell r="BT27">
            <v>0</v>
          </cell>
          <cell r="BU27">
            <v>0</v>
          </cell>
          <cell r="BV27">
            <v>0</v>
          </cell>
          <cell r="BW27">
            <v>0</v>
          </cell>
          <cell r="BX27">
            <v>0</v>
          </cell>
          <cell r="BY27">
            <v>0</v>
          </cell>
          <cell r="BZ27">
            <v>0</v>
          </cell>
          <cell r="CA27">
            <v>0</v>
          </cell>
          <cell r="CB27">
            <v>0</v>
          </cell>
          <cell r="CC27">
            <v>10837.76</v>
          </cell>
          <cell r="CD27">
            <v>14778.46</v>
          </cell>
          <cell r="CE27">
            <v>0</v>
          </cell>
          <cell r="CF27">
            <v>14778.46</v>
          </cell>
          <cell r="CG27">
            <v>0</v>
          </cell>
          <cell r="CH27">
            <v>12000</v>
          </cell>
          <cell r="CI27">
            <v>18670</v>
          </cell>
          <cell r="CJ27">
            <v>12330</v>
          </cell>
          <cell r="CK27">
            <v>11156.73</v>
          </cell>
          <cell r="CL27">
            <v>0</v>
          </cell>
          <cell r="CM27">
            <v>0</v>
          </cell>
          <cell r="CN27">
            <v>0</v>
          </cell>
          <cell r="CO27">
            <v>0</v>
          </cell>
          <cell r="CP27">
            <v>0</v>
          </cell>
          <cell r="CQ27">
            <v>0</v>
          </cell>
          <cell r="CR27">
            <v>0</v>
          </cell>
          <cell r="CS27">
            <v>0</v>
          </cell>
          <cell r="CT27">
            <v>0</v>
          </cell>
          <cell r="CU27">
            <v>0</v>
          </cell>
          <cell r="CV27">
            <v>0</v>
          </cell>
          <cell r="CW27">
            <v>192.14</v>
          </cell>
          <cell r="CX27">
            <v>1312.79</v>
          </cell>
          <cell r="CY27">
            <v>0</v>
          </cell>
          <cell r="CZ27">
            <v>1312.79</v>
          </cell>
          <cell r="DA27">
            <v>0</v>
          </cell>
          <cell r="DB27">
            <v>18702.86</v>
          </cell>
          <cell r="DC27">
            <v>25337.29</v>
          </cell>
          <cell r="DD27">
            <v>19434</v>
          </cell>
          <cell r="DE27">
            <v>25337.29</v>
          </cell>
          <cell r="DF27">
            <v>0</v>
          </cell>
          <cell r="DG27">
            <v>0</v>
          </cell>
          <cell r="DH27">
            <v>0</v>
          </cell>
          <cell r="DI27">
            <v>0</v>
          </cell>
          <cell r="DJ27">
            <v>0</v>
          </cell>
          <cell r="DK27">
            <v>0</v>
          </cell>
          <cell r="DL27">
            <v>0</v>
          </cell>
          <cell r="DM27">
            <v>0</v>
          </cell>
          <cell r="DN27">
            <v>0</v>
          </cell>
          <cell r="DO27">
            <v>0</v>
          </cell>
          <cell r="DP27">
            <v>0</v>
          </cell>
          <cell r="DQ27">
            <v>0</v>
          </cell>
          <cell r="DR27">
            <v>0</v>
          </cell>
          <cell r="DS27">
            <v>0</v>
          </cell>
          <cell r="DT27">
            <v>0</v>
          </cell>
          <cell r="DU27">
            <v>0</v>
          </cell>
          <cell r="DV27">
            <v>66875.600000000006</v>
          </cell>
          <cell r="DW27">
            <v>82635.990000000005</v>
          </cell>
          <cell r="DX27">
            <v>64764</v>
          </cell>
          <cell r="DY27">
            <v>69994.179999999993</v>
          </cell>
          <cell r="DZ27">
            <v>0</v>
          </cell>
          <cell r="EA27">
            <v>212613.7</v>
          </cell>
          <cell r="EB27">
            <v>199448.3</v>
          </cell>
          <cell r="EC27">
            <v>209908</v>
          </cell>
          <cell r="ED27">
            <v>208924.1</v>
          </cell>
          <cell r="EE27">
            <v>0</v>
          </cell>
          <cell r="EF27">
            <v>0</v>
          </cell>
          <cell r="EG27">
            <v>0</v>
          </cell>
          <cell r="EH27">
            <v>3733</v>
          </cell>
          <cell r="EI27">
            <v>6100</v>
          </cell>
          <cell r="EJ27">
            <v>0</v>
          </cell>
          <cell r="EK27">
            <v>5535</v>
          </cell>
          <cell r="EL27">
            <v>8500</v>
          </cell>
          <cell r="EM27">
            <v>12805</v>
          </cell>
          <cell r="EN27">
            <v>10200</v>
          </cell>
          <cell r="EO27">
            <v>0</v>
          </cell>
          <cell r="EP27">
            <v>5535</v>
          </cell>
          <cell r="EQ27">
            <v>8500</v>
          </cell>
          <cell r="ER27">
            <v>16538</v>
          </cell>
          <cell r="ES27">
            <v>16300</v>
          </cell>
          <cell r="ET27">
            <v>0</v>
          </cell>
          <cell r="EU27">
            <v>0</v>
          </cell>
          <cell r="EV27">
            <v>51551</v>
          </cell>
          <cell r="EW27">
            <v>0</v>
          </cell>
          <cell r="EX27">
            <v>0</v>
          </cell>
          <cell r="EY27">
            <v>0</v>
          </cell>
          <cell r="EZ27">
            <v>0</v>
          </cell>
          <cell r="FA27">
            <v>0</v>
          </cell>
          <cell r="FB27">
            <v>4119</v>
          </cell>
          <cell r="FC27">
            <v>6413.76</v>
          </cell>
          <cell r="FD27">
            <v>0</v>
          </cell>
          <cell r="FE27">
            <v>0</v>
          </cell>
          <cell r="FF27">
            <v>51551</v>
          </cell>
          <cell r="FG27">
            <v>4119</v>
          </cell>
          <cell r="FH27">
            <v>6413.76</v>
          </cell>
          <cell r="FI27">
            <v>0</v>
          </cell>
          <cell r="FJ27">
            <v>207078.7</v>
          </cell>
          <cell r="FK27">
            <v>139397.29999999999</v>
          </cell>
          <cell r="FL27">
            <v>189251</v>
          </cell>
          <cell r="FM27">
            <v>186210.3</v>
          </cell>
          <cell r="FN27">
            <v>0</v>
          </cell>
          <cell r="FO27">
            <v>1.7229129999999999</v>
          </cell>
          <cell r="FP27">
            <v>1.1597980000000001</v>
          </cell>
          <cell r="FQ27">
            <v>1.5745849999999999</v>
          </cell>
          <cell r="FR27">
            <v>1.5492859999999999</v>
          </cell>
          <cell r="FS27">
            <v>0</v>
          </cell>
          <cell r="FT27">
            <v>0</v>
          </cell>
          <cell r="FU27">
            <v>0</v>
          </cell>
          <cell r="FV27">
            <v>0</v>
          </cell>
          <cell r="FW27">
            <v>0</v>
          </cell>
          <cell r="FX27">
            <v>0</v>
          </cell>
          <cell r="FY27">
            <v>0</v>
          </cell>
          <cell r="FZ27">
            <v>0</v>
          </cell>
          <cell r="GA27">
            <v>0</v>
          </cell>
          <cell r="GB27">
            <v>0</v>
          </cell>
          <cell r="GC27">
            <v>0</v>
          </cell>
          <cell r="GD27">
            <v>0</v>
          </cell>
          <cell r="GE27">
            <v>0</v>
          </cell>
          <cell r="GF27">
            <v>0</v>
          </cell>
          <cell r="GG27">
            <v>0</v>
          </cell>
          <cell r="GH27">
            <v>0</v>
          </cell>
          <cell r="GI27">
            <v>0</v>
          </cell>
          <cell r="GJ27">
            <v>0</v>
          </cell>
          <cell r="GK27">
            <v>0</v>
          </cell>
          <cell r="GL27">
            <v>0</v>
          </cell>
          <cell r="GM27">
            <v>0</v>
          </cell>
          <cell r="GN27">
            <v>0</v>
          </cell>
          <cell r="GO27">
            <v>0</v>
          </cell>
          <cell r="GP27">
            <v>0</v>
          </cell>
          <cell r="GQ27">
            <v>0</v>
          </cell>
          <cell r="GR27">
            <v>0</v>
          </cell>
          <cell r="GS27">
            <v>0</v>
          </cell>
          <cell r="GT27">
            <v>0</v>
          </cell>
          <cell r="GU27">
            <v>0</v>
          </cell>
          <cell r="GV27">
            <v>0</v>
          </cell>
          <cell r="GW27">
            <v>0</v>
          </cell>
          <cell r="GX27">
            <v>0</v>
          </cell>
          <cell r="GY27">
            <v>0</v>
          </cell>
          <cell r="GZ27">
            <v>0</v>
          </cell>
          <cell r="HA27">
            <v>0</v>
          </cell>
          <cell r="HB27">
            <v>0</v>
          </cell>
          <cell r="HC27">
            <v>0</v>
          </cell>
          <cell r="HD27">
            <v>0</v>
          </cell>
          <cell r="HE27">
            <v>0</v>
          </cell>
          <cell r="HF27">
            <v>0</v>
          </cell>
          <cell r="HG27">
            <v>0</v>
          </cell>
          <cell r="HH27">
            <v>0</v>
          </cell>
          <cell r="HI27">
            <v>0</v>
          </cell>
          <cell r="HJ27">
            <v>0</v>
          </cell>
          <cell r="HK27">
            <v>0</v>
          </cell>
          <cell r="HL27">
            <v>0</v>
          </cell>
          <cell r="HM27">
            <v>0</v>
          </cell>
          <cell r="HN27">
            <v>0</v>
          </cell>
          <cell r="HO27">
            <v>0</v>
          </cell>
          <cell r="HP27">
            <v>0</v>
          </cell>
          <cell r="HQ27">
            <v>0</v>
          </cell>
          <cell r="HR27">
            <v>0</v>
          </cell>
          <cell r="HS27" t="str">
            <v/>
          </cell>
          <cell r="HT27">
            <v>0</v>
          </cell>
          <cell r="HU27">
            <v>0</v>
          </cell>
          <cell r="HV27">
            <v>0</v>
          </cell>
          <cell r="HW27">
            <v>0</v>
          </cell>
          <cell r="HX27">
            <v>0</v>
          </cell>
          <cell r="HY27">
            <v>0</v>
          </cell>
          <cell r="HZ27">
            <v>18702.86</v>
          </cell>
          <cell r="IA27">
            <v>25337.29</v>
          </cell>
          <cell r="IB27">
            <v>25337.29</v>
          </cell>
          <cell r="IC27">
            <v>0.89999998709299212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dt"/>
      <sheetName val="GLIDE-PFwd Withdrawn"/>
      <sheetName val="Reversal"/>
      <sheetName val="ADJ-BANK"/>
      <sheetName val="ADJ-PARENT"/>
      <sheetName val="Parent Monthly"/>
      <sheetName val="Pool Fwd"/>
      <sheetName val="Parent Daily"/>
      <sheetName val="Bank Daily"/>
      <sheetName val="Bank Monthly"/>
      <sheetName val="PFwd alloc"/>
      <sheetName val="CONTRACTS RECON"/>
      <sheetName val="Alloc. -Pool Fwd"/>
      <sheetName val="Parent-Hedge"/>
      <sheetName val="PoolFwd"/>
      <sheetName val="Hedge"/>
      <sheetName val="3-31-98 Swap Val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1">
          <cell r="A1" t="str">
            <v>HEDGE REPORT - JUNE 1999</v>
          </cell>
        </row>
        <row r="2">
          <cell r="H2" t="str">
            <v>AU 2904</v>
          </cell>
          <cell r="J2" t="str">
            <v>Pool Seven</v>
          </cell>
          <cell r="L2" t="str">
            <v>Pool Eight</v>
          </cell>
          <cell r="N2" t="str">
            <v>Pool Seven</v>
          </cell>
          <cell r="P2" t="str">
            <v>Pool Eight</v>
          </cell>
          <cell r="R2" t="str">
            <v>Citation</v>
          </cell>
          <cell r="T2" t="str">
            <v>Citation</v>
          </cell>
          <cell r="V2" t="str">
            <v>Century Plaza</v>
          </cell>
          <cell r="X2" t="str">
            <v>Century Plaza</v>
          </cell>
          <cell r="Z2" t="str">
            <v>Pacific West Mgmnt</v>
          </cell>
          <cell r="AB2" t="str">
            <v>Pacific West Mgmnt</v>
          </cell>
          <cell r="AD2" t="str">
            <v>Flamingo Buffalo</v>
          </cell>
          <cell r="AF2" t="str">
            <v>Flamingo Buffalo</v>
          </cell>
          <cell r="AH2" t="str">
            <v xml:space="preserve"> </v>
          </cell>
          <cell r="AI2" t="str">
            <v>Total Trading Securities</v>
          </cell>
          <cell r="AO2" t="str">
            <v>Total Call Option</v>
          </cell>
          <cell r="AQ2" t="str">
            <v>Expired</v>
          </cell>
          <cell r="AR2" t="str">
            <v>Expired</v>
          </cell>
        </row>
        <row r="3">
          <cell r="H3" t="str">
            <v>Total Deferred</v>
          </cell>
          <cell r="I3" t="str">
            <v>Total</v>
          </cell>
          <cell r="N3" t="str">
            <v>Deferred</v>
          </cell>
          <cell r="P3" t="str">
            <v>Deferred</v>
          </cell>
          <cell r="R3" t="str">
            <v>Deferred</v>
          </cell>
          <cell r="T3" t="str">
            <v>Deferred</v>
          </cell>
          <cell r="V3" t="str">
            <v>Deferred</v>
          </cell>
          <cell r="X3" t="str">
            <v>Deferred</v>
          </cell>
          <cell r="Z3" t="str">
            <v>Deferred</v>
          </cell>
          <cell r="AB3" t="str">
            <v>Deferred</v>
          </cell>
          <cell r="AD3" t="str">
            <v>Deferred</v>
          </cell>
          <cell r="AF3" t="str">
            <v>Deferred</v>
          </cell>
          <cell r="AI3" t="str">
            <v>Total</v>
          </cell>
          <cell r="AO3" t="str">
            <v>Total</v>
          </cell>
        </row>
        <row r="4">
          <cell r="A4" t="str">
            <v>Date</v>
          </cell>
          <cell r="B4" t="str">
            <v># of</v>
          </cell>
          <cell r="D4" t="str">
            <v>Price</v>
          </cell>
          <cell r="E4" t="str">
            <v>Change</v>
          </cell>
          <cell r="F4" t="str">
            <v>Settlement</v>
          </cell>
          <cell r="G4" t="str">
            <v>Total</v>
          </cell>
          <cell r="H4" t="str">
            <v xml:space="preserve">Hedging </v>
          </cell>
          <cell r="I4" t="str">
            <v>Contract</v>
          </cell>
          <cell r="J4" t="str">
            <v>Deferred</v>
          </cell>
          <cell r="K4" t="str">
            <v>Contract</v>
          </cell>
          <cell r="L4" t="str">
            <v>Deferred</v>
          </cell>
          <cell r="M4" t="str">
            <v>Contract</v>
          </cell>
          <cell r="N4" t="str">
            <v>Hedging</v>
          </cell>
          <cell r="O4" t="str">
            <v>Contract</v>
          </cell>
          <cell r="P4" t="str">
            <v>Hedging</v>
          </cell>
          <cell r="Q4" t="str">
            <v>Contract</v>
          </cell>
          <cell r="R4" t="str">
            <v>Hedging</v>
          </cell>
          <cell r="S4" t="str">
            <v>Contract</v>
          </cell>
          <cell r="T4" t="str">
            <v>Hedging</v>
          </cell>
          <cell r="U4" t="str">
            <v>Contract</v>
          </cell>
          <cell r="V4" t="str">
            <v>Hedging</v>
          </cell>
          <cell r="W4" t="str">
            <v>Contract</v>
          </cell>
          <cell r="X4" t="str">
            <v>Hedging</v>
          </cell>
          <cell r="Y4" t="str">
            <v>Contract</v>
          </cell>
          <cell r="Z4" t="str">
            <v>Hedging</v>
          </cell>
          <cell r="AA4" t="str">
            <v>Contract</v>
          </cell>
          <cell r="AB4" t="str">
            <v>Hedging</v>
          </cell>
          <cell r="AC4" t="str">
            <v>Contract</v>
          </cell>
          <cell r="AD4" t="str">
            <v>Hedging</v>
          </cell>
          <cell r="AE4" t="str">
            <v>Contract</v>
          </cell>
          <cell r="AF4" t="str">
            <v>Hedging</v>
          </cell>
          <cell r="AG4" t="str">
            <v>Contract</v>
          </cell>
          <cell r="AI4" t="str">
            <v>Hedging</v>
          </cell>
          <cell r="AJ4" t="str">
            <v>Contract</v>
          </cell>
          <cell r="AK4" t="str">
            <v>Hedging</v>
          </cell>
          <cell r="AL4" t="str">
            <v>Contract</v>
          </cell>
          <cell r="AO4" t="str">
            <v>Deferred</v>
          </cell>
          <cell r="AP4" t="str">
            <v>Contract</v>
          </cell>
        </row>
        <row r="5">
          <cell r="B5" t="str">
            <v>contract</v>
          </cell>
          <cell r="E5" t="str">
            <v>in Tics</v>
          </cell>
          <cell r="G5" t="str">
            <v>Settlement</v>
          </cell>
          <cell r="H5" t="str">
            <v>Gains/Losses</v>
          </cell>
          <cell r="I5" t="str">
            <v>Count</v>
          </cell>
          <cell r="J5" t="str">
            <v>Hedging</v>
          </cell>
          <cell r="K5" t="str">
            <v>Count</v>
          </cell>
          <cell r="L5" t="str">
            <v>Hedging</v>
          </cell>
          <cell r="M5" t="str">
            <v>Count</v>
          </cell>
          <cell r="O5" t="str">
            <v>Count</v>
          </cell>
          <cell r="Q5" t="str">
            <v>Count</v>
          </cell>
          <cell r="S5" t="str">
            <v>Count</v>
          </cell>
          <cell r="U5" t="str">
            <v>Count</v>
          </cell>
          <cell r="W5" t="str">
            <v>Count</v>
          </cell>
          <cell r="Y5" t="str">
            <v>Count</v>
          </cell>
          <cell r="AA5" t="str">
            <v>Count</v>
          </cell>
          <cell r="AC5" t="str">
            <v>Count</v>
          </cell>
          <cell r="AE5" t="str">
            <v>Count</v>
          </cell>
          <cell r="AG5" t="str">
            <v>Count</v>
          </cell>
          <cell r="AJ5" t="str">
            <v>Count</v>
          </cell>
          <cell r="AL5" t="str">
            <v>Count</v>
          </cell>
          <cell r="AP5" t="str">
            <v>Count</v>
          </cell>
        </row>
        <row r="6">
          <cell r="J6" t="str">
            <v>10 Years</v>
          </cell>
          <cell r="L6" t="str">
            <v>10 Years</v>
          </cell>
          <cell r="N6" t="str">
            <v>10 Years</v>
          </cell>
          <cell r="P6" t="str">
            <v>10 Years</v>
          </cell>
          <cell r="R6" t="str">
            <v>10 Years</v>
          </cell>
          <cell r="T6" t="str">
            <v>10 Years</v>
          </cell>
          <cell r="V6" t="str">
            <v>10 Years</v>
          </cell>
          <cell r="X6" t="str">
            <v>10 Years</v>
          </cell>
          <cell r="Z6" t="str">
            <v>10 Years</v>
          </cell>
          <cell r="AB6" t="str">
            <v>10 Years</v>
          </cell>
          <cell r="AD6" t="str">
            <v>10 Years</v>
          </cell>
          <cell r="AF6" t="str">
            <v>10 Years</v>
          </cell>
          <cell r="AI6" t="str">
            <v>AU 2183</v>
          </cell>
          <cell r="AK6" t="str">
            <v>10 years</v>
          </cell>
          <cell r="AM6" t="str">
            <v>Closing</v>
          </cell>
        </row>
        <row r="7">
          <cell r="J7" t="str">
            <v>JUNE</v>
          </cell>
          <cell r="L7" t="str">
            <v>JUNE</v>
          </cell>
          <cell r="N7" t="str">
            <v>SEP</v>
          </cell>
          <cell r="P7" t="str">
            <v>SEP</v>
          </cell>
          <cell r="R7" t="str">
            <v>June</v>
          </cell>
          <cell r="T7" t="str">
            <v>September</v>
          </cell>
          <cell r="V7" t="str">
            <v>June</v>
          </cell>
          <cell r="X7" t="str">
            <v>September</v>
          </cell>
          <cell r="Z7" t="str">
            <v>June</v>
          </cell>
          <cell r="AB7" t="str">
            <v>September</v>
          </cell>
          <cell r="AD7" t="str">
            <v>June</v>
          </cell>
          <cell r="AF7" t="str">
            <v>September</v>
          </cell>
          <cell r="AH7" t="str">
            <v xml:space="preserve"> </v>
          </cell>
          <cell r="AI7" t="str">
            <v>TOTAL</v>
          </cell>
          <cell r="AK7" t="str">
            <v>September</v>
          </cell>
          <cell r="AM7" t="str">
            <v>Price</v>
          </cell>
          <cell r="AO7" t="str">
            <v>Au 2904</v>
          </cell>
          <cell r="AQ7" t="str">
            <v>Pool 6</v>
          </cell>
          <cell r="AR7" t="str">
            <v>Century Plaza</v>
          </cell>
        </row>
        <row r="10">
          <cell r="A10">
            <v>36308</v>
          </cell>
        </row>
        <row r="11">
          <cell r="A11">
            <v>36308</v>
          </cell>
        </row>
        <row r="13">
          <cell r="A13">
            <v>36312</v>
          </cell>
        </row>
        <row r="14">
          <cell r="A14">
            <v>36312</v>
          </cell>
        </row>
        <row r="26">
          <cell r="A26">
            <v>36312</v>
          </cell>
        </row>
        <row r="27">
          <cell r="A27">
            <v>36312</v>
          </cell>
        </row>
        <row r="29">
          <cell r="A29">
            <v>36313</v>
          </cell>
        </row>
        <row r="30">
          <cell r="A30">
            <v>36313</v>
          </cell>
        </row>
        <row r="32">
          <cell r="A32">
            <v>36314</v>
          </cell>
        </row>
        <row r="41">
          <cell r="A41">
            <v>36314</v>
          </cell>
        </row>
        <row r="46">
          <cell r="A46">
            <v>36314</v>
          </cell>
        </row>
        <row r="50">
          <cell r="A50">
            <v>36314</v>
          </cell>
        </row>
        <row r="54">
          <cell r="A54">
            <v>36314</v>
          </cell>
        </row>
        <row r="55">
          <cell r="A55">
            <v>36314</v>
          </cell>
        </row>
        <row r="57">
          <cell r="A57">
            <v>36315</v>
          </cell>
        </row>
        <row r="71">
          <cell r="A71">
            <v>36315</v>
          </cell>
        </row>
        <row r="75">
          <cell r="A75">
            <v>36315</v>
          </cell>
        </row>
        <row r="76">
          <cell r="A76">
            <v>36315</v>
          </cell>
        </row>
        <row r="78">
          <cell r="A78">
            <v>36318</v>
          </cell>
        </row>
        <row r="91">
          <cell r="A91">
            <v>36318</v>
          </cell>
        </row>
        <row r="92">
          <cell r="A92">
            <v>36318</v>
          </cell>
        </row>
        <row r="94">
          <cell r="A94" t="str">
            <v>06/08/99</v>
          </cell>
        </row>
        <row r="102">
          <cell r="A102">
            <v>36319</v>
          </cell>
        </row>
        <row r="103">
          <cell r="A103">
            <v>36319</v>
          </cell>
        </row>
        <row r="105">
          <cell r="A105">
            <v>36320</v>
          </cell>
        </row>
        <row r="118">
          <cell r="A118">
            <v>36320</v>
          </cell>
        </row>
        <row r="119">
          <cell r="A119">
            <v>36320</v>
          </cell>
        </row>
        <row r="121">
          <cell r="A121">
            <v>36321</v>
          </cell>
        </row>
        <row r="125">
          <cell r="A125">
            <v>36321</v>
          </cell>
        </row>
        <row r="126">
          <cell r="A126">
            <v>36321</v>
          </cell>
        </row>
        <row r="128">
          <cell r="A128">
            <v>36322</v>
          </cell>
        </row>
        <row r="132">
          <cell r="A132">
            <v>36322</v>
          </cell>
        </row>
        <row r="133">
          <cell r="A133">
            <v>36322</v>
          </cell>
        </row>
        <row r="135">
          <cell r="A135">
            <v>36322</v>
          </cell>
        </row>
        <row r="138">
          <cell r="A138">
            <v>36325</v>
          </cell>
        </row>
        <row r="148">
          <cell r="A148">
            <v>36325</v>
          </cell>
        </row>
        <row r="157">
          <cell r="A157">
            <v>36325</v>
          </cell>
        </row>
        <row r="158">
          <cell r="A158">
            <v>36325</v>
          </cell>
        </row>
        <row r="160">
          <cell r="A160">
            <v>36326</v>
          </cell>
        </row>
        <row r="169">
          <cell r="A169">
            <v>36326</v>
          </cell>
        </row>
        <row r="174">
          <cell r="A174">
            <v>36326</v>
          </cell>
        </row>
        <row r="179">
          <cell r="A179">
            <v>36326</v>
          </cell>
        </row>
        <row r="184">
          <cell r="A184">
            <v>36326</v>
          </cell>
        </row>
        <row r="193">
          <cell r="A193">
            <v>36326</v>
          </cell>
        </row>
        <row r="206">
          <cell r="A206">
            <v>36326</v>
          </cell>
        </row>
        <row r="211">
          <cell r="A211">
            <v>36326</v>
          </cell>
        </row>
        <row r="224">
          <cell r="A224">
            <v>36326</v>
          </cell>
        </row>
        <row r="229">
          <cell r="A229">
            <v>36326</v>
          </cell>
        </row>
        <row r="234">
          <cell r="A234">
            <v>36326</v>
          </cell>
        </row>
        <row r="235">
          <cell r="A235">
            <v>36326</v>
          </cell>
        </row>
        <row r="237">
          <cell r="A237">
            <v>36327</v>
          </cell>
        </row>
        <row r="250">
          <cell r="A250">
            <v>36327</v>
          </cell>
        </row>
        <row r="251">
          <cell r="A251">
            <v>36326</v>
          </cell>
        </row>
        <row r="286">
          <cell r="A286" t="str">
            <v/>
          </cell>
        </row>
        <row r="287">
          <cell r="A287" t="str">
            <v xml:space="preserve"> </v>
          </cell>
        </row>
      </sheetData>
      <sheetData sheetId="1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Name val="qryAccountingTapePWR5"/>
      <sheetName val="Strategy"/>
      <sheetName val="impounds_query_new"/>
      <sheetName val="Sheet1"/>
      <sheetName val="Sheet3"/>
      <sheetName val="SP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
      <sheetName val="PipelineExtractFromStreamloaner"/>
      <sheetName val="qryAccountingTapePWR3"/>
      <sheetName val="qryAccountingTapeTOP13"/>
      <sheetName val="Sheet1"/>
      <sheetName val="Sheet3"/>
      <sheetName val="SPE"/>
    </sheetNames>
    <sheetDataSet>
      <sheetData sheetId="0" refreshError="1"/>
      <sheetData sheetId="1" refreshError="1">
        <row r="1">
          <cell r="A1" t="str">
            <v>Loan Number</v>
          </cell>
          <cell r="B1" t="str">
            <v>Loan Program</v>
          </cell>
          <cell r="C1" t="str">
            <v>Deal Name</v>
          </cell>
          <cell r="D1" t="str">
            <v>Property Name</v>
          </cell>
          <cell r="E1" t="str">
            <v>Property State</v>
          </cell>
          <cell r="F1" t="str">
            <v>Property Type</v>
          </cell>
          <cell r="G1" t="str">
            <v>Property Sub-Type</v>
          </cell>
          <cell r="H1" t="str">
            <v>Borrower Name</v>
          </cell>
          <cell r="I1" t="str">
            <v>Loan Amount</v>
          </cell>
          <cell r="J1" t="str">
            <v>Loan Type</v>
          </cell>
          <cell r="K1" t="str">
            <v>Pool Number</v>
          </cell>
          <cell r="L1" t="str">
            <v>DSCR Actual</v>
          </cell>
          <cell r="M1" t="str">
            <v>DSCR 10 K</v>
          </cell>
          <cell r="N1" t="str">
            <v>Max LTV (%)</v>
          </cell>
          <cell r="O1" t="str">
            <v>Profit Quoted</v>
          </cell>
          <cell r="P1" t="str">
            <v>Box Profit</v>
          </cell>
          <cell r="Q1" t="str">
            <v>Final Profit</v>
          </cell>
          <cell r="R1" t="str">
            <v>Referral Code</v>
          </cell>
          <cell r="S1" t="str">
            <v>Current Stage</v>
          </cell>
          <cell r="T1" t="str">
            <v>Stage Date</v>
          </cell>
          <cell r="U1" t="str">
            <v>Originator</v>
          </cell>
          <cell r="V1" t="str">
            <v>Loan Processor</v>
          </cell>
          <cell r="W1" t="str">
            <v>UnderWriter (Regional UnderWriter)</v>
          </cell>
          <cell r="X1" t="str">
            <v>Senior UnderWriter</v>
          </cell>
          <cell r="Y1" t="str">
            <v>WareHouse Analyst</v>
          </cell>
          <cell r="Z1" t="str">
            <v>Loan Administrator</v>
          </cell>
          <cell r="AA1" t="str">
            <v>Sponsor</v>
          </cell>
          <cell r="AB1" t="str">
            <v>OutSide ClosingDate</v>
          </cell>
          <cell r="AC1" t="str">
            <v>Actual ClosingDate</v>
          </cell>
          <cell r="AD1" t="str">
            <v>Date Docs Sent</v>
          </cell>
          <cell r="AE1" t="str">
            <v>Spread</v>
          </cell>
          <cell r="AF1" t="str">
            <v>Index</v>
          </cell>
          <cell r="AG1" t="str">
            <v>Interest Rate</v>
          </cell>
          <cell r="AH1" t="str">
            <v>Loan Fee (%)</v>
          </cell>
          <cell r="AI1" t="str">
            <v>Loan Term (months)</v>
          </cell>
          <cell r="AJ1" t="str">
            <v>Maturity Date</v>
          </cell>
          <cell r="AK1" t="str">
            <v>Accrual Type</v>
          </cell>
          <cell r="AL1" t="str">
            <v>PrePayment Provision</v>
          </cell>
          <cell r="AM1" t="str">
            <v>Placement Type</v>
          </cell>
          <cell r="AN1" t="str">
            <v>Single Tenant Loan</v>
          </cell>
          <cell r="AO1" t="str">
            <v>NCF</v>
          </cell>
          <cell r="AP1" t="str">
            <v>Hub Code</v>
          </cell>
        </row>
        <row r="2">
          <cell r="A2">
            <v>310901015</v>
          </cell>
          <cell r="B2" t="str">
            <v>Regular</v>
          </cell>
          <cell r="C2" t="str">
            <v>Baring Village</v>
          </cell>
          <cell r="D2" t="str">
            <v>Baring Village</v>
          </cell>
          <cell r="E2" t="str">
            <v>Nevada</v>
          </cell>
          <cell r="F2" t="str">
            <v>Retail</v>
          </cell>
          <cell r="G2" t="str">
            <v>Shadow Anchored</v>
          </cell>
          <cell r="H2" t="str">
            <v>The Burns Family LLC, II a Nevada LLC</v>
          </cell>
          <cell r="I2">
            <v>6500000</v>
          </cell>
          <cell r="J2" t="str">
            <v>Fixed</v>
          </cell>
          <cell r="K2">
            <v>29</v>
          </cell>
          <cell r="L2">
            <v>0</v>
          </cell>
          <cell r="M2">
            <v>1.1299999999999999</v>
          </cell>
          <cell r="N2">
            <v>75</v>
          </cell>
          <cell r="O2">
            <v>0</v>
          </cell>
          <cell r="P2">
            <v>0</v>
          </cell>
          <cell r="Q2">
            <v>0</v>
          </cell>
          <cell r="R2" t="str">
            <v>CMO (Direct or Broker)</v>
          </cell>
          <cell r="S2" t="str">
            <v>Loan Completed</v>
          </cell>
          <cell r="T2">
            <v>37677</v>
          </cell>
          <cell r="U2" t="str">
            <v>Jay Ganske</v>
          </cell>
          <cell r="W2" t="str">
            <v>Roy Simone</v>
          </cell>
          <cell r="Y2" t="str">
            <v>Andrew Koelbl</v>
          </cell>
          <cell r="Z2" t="str">
            <v>Thomas Farber</v>
          </cell>
          <cell r="AB2">
            <v>37652</v>
          </cell>
          <cell r="AC2">
            <v>37652</v>
          </cell>
          <cell r="AD2">
            <v>37638</v>
          </cell>
          <cell r="AE2">
            <v>2.4</v>
          </cell>
          <cell r="AF2" t="str">
            <v>Treasuries - Interpolated</v>
          </cell>
          <cell r="AG2">
            <v>6.8</v>
          </cell>
          <cell r="AH2">
            <v>0</v>
          </cell>
          <cell r="AI2">
            <v>240</v>
          </cell>
          <cell r="AJ2">
            <v>44958</v>
          </cell>
          <cell r="AK2" t="str">
            <v>Actual/360</v>
          </cell>
          <cell r="AL2" t="str">
            <v>Defeasance - Full or partial</v>
          </cell>
          <cell r="AN2" t="b">
            <v>0</v>
          </cell>
          <cell r="AO2">
            <v>0</v>
          </cell>
          <cell r="AP2" t="str">
            <v>South West</v>
          </cell>
        </row>
        <row r="3">
          <cell r="A3">
            <v>310901326</v>
          </cell>
          <cell r="B3" t="str">
            <v>Regular</v>
          </cell>
          <cell r="C3" t="str">
            <v>Cosway Company Industrial</v>
          </cell>
          <cell r="D3" t="str">
            <v>Cosway Co Industrial</v>
          </cell>
          <cell r="E3" t="str">
            <v>California</v>
          </cell>
          <cell r="F3" t="str">
            <v>Industrial</v>
          </cell>
          <cell r="G3" t="str">
            <v>Warehouse</v>
          </cell>
          <cell r="H3" t="str">
            <v>FORDYCE, LLC</v>
          </cell>
          <cell r="I3">
            <v>6720000</v>
          </cell>
          <cell r="J3" t="str">
            <v>Fixed</v>
          </cell>
          <cell r="K3">
            <v>29</v>
          </cell>
          <cell r="L3">
            <v>0</v>
          </cell>
          <cell r="M3">
            <v>1.19</v>
          </cell>
          <cell r="N3">
            <v>68.8</v>
          </cell>
          <cell r="O3">
            <v>0</v>
          </cell>
          <cell r="P3">
            <v>0</v>
          </cell>
          <cell r="Q3">
            <v>0</v>
          </cell>
          <cell r="R3" t="str">
            <v>RCBO/CBG</v>
          </cell>
          <cell r="S3" t="str">
            <v>Loan Completed</v>
          </cell>
          <cell r="T3">
            <v>37916</v>
          </cell>
          <cell r="U3" t="str">
            <v>Bill Harvey</v>
          </cell>
          <cell r="V3" t="str">
            <v>Emma Cook</v>
          </cell>
          <cell r="W3" t="str">
            <v>Leeza Duong</v>
          </cell>
          <cell r="X3" t="str">
            <v>Gene Erzinger</v>
          </cell>
          <cell r="Y3" t="str">
            <v>Clifton Sperry</v>
          </cell>
          <cell r="Z3" t="str">
            <v>Judy Westphal</v>
          </cell>
          <cell r="AB3">
            <v>37893</v>
          </cell>
          <cell r="AC3">
            <v>37893</v>
          </cell>
          <cell r="AD3">
            <v>37888</v>
          </cell>
          <cell r="AE3">
            <v>1.62</v>
          </cell>
          <cell r="AF3" t="str">
            <v>Treasuries - On The Run</v>
          </cell>
          <cell r="AG3">
            <v>5.9</v>
          </cell>
          <cell r="AH3">
            <v>1</v>
          </cell>
          <cell r="AI3">
            <v>120</v>
          </cell>
          <cell r="AJ3">
            <v>41548</v>
          </cell>
          <cell r="AK3" t="str">
            <v>Actual/360</v>
          </cell>
          <cell r="AL3" t="str">
            <v>Defeasance - Full</v>
          </cell>
          <cell r="AN3" t="b">
            <v>1</v>
          </cell>
          <cell r="AO3">
            <v>0</v>
          </cell>
          <cell r="AP3" t="str">
            <v>South West</v>
          </cell>
        </row>
        <row r="4">
          <cell r="A4">
            <v>310901342</v>
          </cell>
          <cell r="B4" t="str">
            <v>Regular</v>
          </cell>
          <cell r="C4" t="str">
            <v>Gibbstown Center</v>
          </cell>
          <cell r="D4" t="str">
            <v>Gibbstown Shopping Center</v>
          </cell>
          <cell r="E4" t="str">
            <v>New Jersey</v>
          </cell>
          <cell r="F4" t="str">
            <v>Retail</v>
          </cell>
          <cell r="G4" t="str">
            <v>Anchored</v>
          </cell>
          <cell r="I4">
            <v>6300000</v>
          </cell>
          <cell r="J4" t="str">
            <v>Forward</v>
          </cell>
          <cell r="K4">
            <v>29</v>
          </cell>
          <cell r="L4">
            <v>0</v>
          </cell>
          <cell r="M4">
            <v>0.95</v>
          </cell>
          <cell r="N4">
            <v>0</v>
          </cell>
          <cell r="O4">
            <v>0</v>
          </cell>
          <cell r="P4">
            <v>0</v>
          </cell>
          <cell r="Q4">
            <v>0</v>
          </cell>
          <cell r="R4" t="str">
            <v>CMO (Direct or Broker)</v>
          </cell>
          <cell r="S4" t="str">
            <v>Loan Completed</v>
          </cell>
          <cell r="T4">
            <v>38093</v>
          </cell>
          <cell r="U4" t="str">
            <v>Jon Albertell</v>
          </cell>
          <cell r="V4" t="str">
            <v>Eliza Davies</v>
          </cell>
          <cell r="W4" t="str">
            <v>Scott Bois</v>
          </cell>
          <cell r="X4" t="str">
            <v>Willian Kautter</v>
          </cell>
          <cell r="Y4" t="str">
            <v>Andrew Koelbl</v>
          </cell>
          <cell r="Z4" t="str">
            <v>Vickie Attardo</v>
          </cell>
          <cell r="AB4">
            <v>38086</v>
          </cell>
          <cell r="AC4">
            <v>38083</v>
          </cell>
          <cell r="AD4">
            <v>38072</v>
          </cell>
          <cell r="AE4">
            <v>1.23</v>
          </cell>
          <cell r="AF4" t="str">
            <v>Swap - Rate</v>
          </cell>
          <cell r="AG4">
            <v>6.06</v>
          </cell>
          <cell r="AH4">
            <v>0</v>
          </cell>
          <cell r="AI4">
            <v>120</v>
          </cell>
          <cell r="AJ4">
            <v>41760</v>
          </cell>
          <cell r="AK4" t="str">
            <v>Actual/360</v>
          </cell>
          <cell r="AN4" t="b">
            <v>0</v>
          </cell>
          <cell r="AO4">
            <v>0</v>
          </cell>
          <cell r="AP4" t="str">
            <v>North East</v>
          </cell>
        </row>
        <row r="5">
          <cell r="A5">
            <v>310901344</v>
          </cell>
          <cell r="B5" t="str">
            <v>Regular</v>
          </cell>
          <cell r="C5" t="str">
            <v>Volume Distributors, Inc.</v>
          </cell>
          <cell r="D5" t="str">
            <v>4177-4199 Bandini Boulevard</v>
          </cell>
          <cell r="E5" t="str">
            <v>California</v>
          </cell>
          <cell r="F5" t="str">
            <v>Industrial</v>
          </cell>
          <cell r="G5" t="str">
            <v>Warehouse</v>
          </cell>
          <cell r="H5" t="str">
            <v>Vernon Bandini Partners</v>
          </cell>
          <cell r="I5">
            <v>6000000</v>
          </cell>
          <cell r="J5" t="str">
            <v>Fixed</v>
          </cell>
          <cell r="K5">
            <v>29</v>
          </cell>
          <cell r="L5">
            <v>0</v>
          </cell>
          <cell r="M5">
            <v>1.02</v>
          </cell>
          <cell r="N5">
            <v>75</v>
          </cell>
          <cell r="O5">
            <v>0</v>
          </cell>
          <cell r="P5">
            <v>0</v>
          </cell>
          <cell r="Q5">
            <v>0</v>
          </cell>
          <cell r="R5" t="str">
            <v>OTHERS</v>
          </cell>
          <cell r="S5" t="str">
            <v>Loan Completed</v>
          </cell>
          <cell r="T5">
            <v>38056</v>
          </cell>
          <cell r="U5" t="str">
            <v>Bill Harvey</v>
          </cell>
          <cell r="V5" t="str">
            <v>Emma Cook</v>
          </cell>
          <cell r="W5" t="str">
            <v>Joe George</v>
          </cell>
          <cell r="X5" t="str">
            <v>Gene Erzinger</v>
          </cell>
          <cell r="Y5" t="str">
            <v>Andrew Koelbl</v>
          </cell>
          <cell r="Z5" t="str">
            <v>Jennifer Browning</v>
          </cell>
          <cell r="AB5">
            <v>38061</v>
          </cell>
          <cell r="AC5">
            <v>38029</v>
          </cell>
          <cell r="AD5">
            <v>38021</v>
          </cell>
          <cell r="AE5">
            <v>1.6</v>
          </cell>
          <cell r="AF5" t="str">
            <v>Treasuries - On The Run</v>
          </cell>
          <cell r="AG5">
            <v>5.62</v>
          </cell>
          <cell r="AH5">
            <v>1</v>
          </cell>
          <cell r="AI5">
            <v>120</v>
          </cell>
          <cell r="AJ5">
            <v>41699</v>
          </cell>
          <cell r="AK5" t="str">
            <v>Actual/360</v>
          </cell>
          <cell r="AL5" t="str">
            <v>Defeasance - Full</v>
          </cell>
          <cell r="AN5" t="b">
            <v>0</v>
          </cell>
          <cell r="AO5">
            <v>0</v>
          </cell>
          <cell r="AP5" t="str">
            <v>South West</v>
          </cell>
        </row>
        <row r="6">
          <cell r="A6">
            <v>310901419</v>
          </cell>
          <cell r="B6" t="str">
            <v>Regular</v>
          </cell>
          <cell r="C6" t="str">
            <v>A-American Sixth Street</v>
          </cell>
          <cell r="D6" t="str">
            <v>A-American Sixth Street</v>
          </cell>
          <cell r="E6" t="str">
            <v>California</v>
          </cell>
          <cell r="F6" t="str">
            <v>Self Storage</v>
          </cell>
          <cell r="G6" t="str">
            <v>Self Storage</v>
          </cell>
          <cell r="H6" t="str">
            <v>Sixth Street Storage Partners</v>
          </cell>
          <cell r="I6">
            <v>4520000</v>
          </cell>
          <cell r="J6" t="str">
            <v>Fixed</v>
          </cell>
          <cell r="K6">
            <v>29</v>
          </cell>
          <cell r="L6">
            <v>0</v>
          </cell>
          <cell r="M6">
            <v>1.18</v>
          </cell>
          <cell r="N6">
            <v>75</v>
          </cell>
          <cell r="O6">
            <v>0</v>
          </cell>
          <cell r="P6">
            <v>0</v>
          </cell>
          <cell r="Q6">
            <v>0</v>
          </cell>
          <cell r="R6" t="str">
            <v>CMO (Direct or Broker)</v>
          </cell>
          <cell r="S6" t="str">
            <v>Loan Completed</v>
          </cell>
          <cell r="T6">
            <v>38072</v>
          </cell>
          <cell r="U6" t="str">
            <v>Bill Harvey</v>
          </cell>
          <cell r="V6" t="str">
            <v>Emma Cook</v>
          </cell>
          <cell r="W6" t="str">
            <v>Leeza Duong</v>
          </cell>
          <cell r="X6" t="str">
            <v>Gene Erzinger</v>
          </cell>
          <cell r="Y6" t="str">
            <v>Clifton Sperry</v>
          </cell>
          <cell r="Z6" t="str">
            <v>Jennifer Browning</v>
          </cell>
          <cell r="AB6">
            <v>38019</v>
          </cell>
          <cell r="AC6">
            <v>38055</v>
          </cell>
          <cell r="AD6">
            <v>38037</v>
          </cell>
          <cell r="AE6">
            <v>2.11</v>
          </cell>
          <cell r="AF6" t="str">
            <v>Treasuries - On The Run</v>
          </cell>
          <cell r="AG6">
            <v>4.7699999999999996</v>
          </cell>
          <cell r="AH6">
            <v>0</v>
          </cell>
          <cell r="AI6">
            <v>60</v>
          </cell>
          <cell r="AJ6">
            <v>39904</v>
          </cell>
          <cell r="AK6" t="str">
            <v>Actual/360</v>
          </cell>
          <cell r="AN6" t="b">
            <v>0</v>
          </cell>
          <cell r="AO6">
            <v>0</v>
          </cell>
          <cell r="AP6" t="str">
            <v>South West</v>
          </cell>
        </row>
        <row r="7">
          <cell r="A7">
            <v>310901448</v>
          </cell>
          <cell r="B7" t="str">
            <v>Regular</v>
          </cell>
          <cell r="C7" t="str">
            <v>Central Plaza</v>
          </cell>
          <cell r="D7" t="str">
            <v>Central Plaza</v>
          </cell>
          <cell r="E7" t="str">
            <v>Massachusetts</v>
          </cell>
          <cell r="F7" t="str">
            <v>Office</v>
          </cell>
          <cell r="G7" t="str">
            <v>Urban</v>
          </cell>
          <cell r="I7">
            <v>20000000</v>
          </cell>
          <cell r="J7" t="str">
            <v>Fixed</v>
          </cell>
          <cell r="K7">
            <v>29</v>
          </cell>
          <cell r="L7">
            <v>0</v>
          </cell>
          <cell r="M7">
            <v>0.95</v>
          </cell>
          <cell r="N7">
            <v>78</v>
          </cell>
          <cell r="O7">
            <v>0</v>
          </cell>
          <cell r="P7">
            <v>0</v>
          </cell>
          <cell r="Q7">
            <v>0</v>
          </cell>
          <cell r="R7" t="str">
            <v>CMO (Direct or Broker)</v>
          </cell>
          <cell r="S7" t="str">
            <v>Loan Completed</v>
          </cell>
          <cell r="T7">
            <v>38055</v>
          </cell>
          <cell r="U7" t="str">
            <v>Doug Mazer</v>
          </cell>
          <cell r="V7" t="str">
            <v>Eliza Davies</v>
          </cell>
          <cell r="X7" t="str">
            <v>Willian Kautter</v>
          </cell>
          <cell r="Y7" t="str">
            <v>Clifton Sperry</v>
          </cell>
          <cell r="Z7" t="str">
            <v>Vickie Attardo</v>
          </cell>
          <cell r="AB7">
            <v>38014</v>
          </cell>
          <cell r="AC7">
            <v>38019</v>
          </cell>
          <cell r="AD7">
            <v>37964</v>
          </cell>
          <cell r="AE7">
            <v>1.25</v>
          </cell>
          <cell r="AF7" t="str">
            <v>Swap - Rate</v>
          </cell>
          <cell r="AG7">
            <v>5.84</v>
          </cell>
          <cell r="AH7">
            <v>0</v>
          </cell>
          <cell r="AI7">
            <v>120</v>
          </cell>
          <cell r="AJ7">
            <v>41699</v>
          </cell>
          <cell r="AK7" t="str">
            <v>Actual/360</v>
          </cell>
          <cell r="AN7" t="b">
            <v>0</v>
          </cell>
          <cell r="AO7">
            <v>0</v>
          </cell>
          <cell r="AP7" t="str">
            <v>North East</v>
          </cell>
        </row>
        <row r="8">
          <cell r="A8">
            <v>310901452</v>
          </cell>
          <cell r="B8" t="str">
            <v>Regular</v>
          </cell>
          <cell r="C8" t="str">
            <v>Northville Village Center Phase 2</v>
          </cell>
          <cell r="D8" t="str">
            <v>Northville Village Center Phase 2</v>
          </cell>
          <cell r="E8" t="str">
            <v>Michigan</v>
          </cell>
          <cell r="F8" t="str">
            <v>Retail</v>
          </cell>
          <cell r="G8" t="str">
            <v>Shadow Anchored</v>
          </cell>
          <cell r="H8" t="str">
            <v>Northville Retail Center Phase 2, L.L.C.</v>
          </cell>
          <cell r="I8">
            <v>9460000</v>
          </cell>
          <cell r="J8" t="str">
            <v>Fixed</v>
          </cell>
          <cell r="K8">
            <v>29</v>
          </cell>
          <cell r="L8">
            <v>0</v>
          </cell>
          <cell r="M8">
            <v>1.05</v>
          </cell>
          <cell r="N8">
            <v>80</v>
          </cell>
          <cell r="O8">
            <v>0</v>
          </cell>
          <cell r="P8">
            <v>0</v>
          </cell>
          <cell r="Q8">
            <v>0</v>
          </cell>
          <cell r="R8" t="str">
            <v>CMB</v>
          </cell>
          <cell r="S8" t="str">
            <v>Loan Completed</v>
          </cell>
          <cell r="T8">
            <v>38072</v>
          </cell>
          <cell r="U8" t="str">
            <v>CMB Midwest</v>
          </cell>
          <cell r="V8" t="str">
            <v>Ken Vyse</v>
          </cell>
          <cell r="W8" t="str">
            <v>Nicole Young</v>
          </cell>
          <cell r="X8" t="str">
            <v>Debbie Jenkins</v>
          </cell>
          <cell r="Y8" t="str">
            <v>Clifton Sperry</v>
          </cell>
          <cell r="Z8" t="str">
            <v>Vickie Attardo</v>
          </cell>
          <cell r="AB8">
            <v>38060</v>
          </cell>
          <cell r="AC8">
            <v>38051</v>
          </cell>
          <cell r="AD8">
            <v>38002</v>
          </cell>
          <cell r="AE8">
            <v>1.43</v>
          </cell>
          <cell r="AF8" t="str">
            <v>Treasuries - On The Run</v>
          </cell>
          <cell r="AG8">
            <v>5.52</v>
          </cell>
          <cell r="AH8">
            <v>0</v>
          </cell>
          <cell r="AI8">
            <v>120</v>
          </cell>
          <cell r="AJ8">
            <v>41730</v>
          </cell>
          <cell r="AK8" t="str">
            <v>Actual/360</v>
          </cell>
          <cell r="AL8" t="str">
            <v>Defeasance - Full</v>
          </cell>
          <cell r="AN8" t="b">
            <v>0</v>
          </cell>
          <cell r="AO8">
            <v>0</v>
          </cell>
          <cell r="AP8" t="str">
            <v>Mid West</v>
          </cell>
        </row>
        <row r="9">
          <cell r="A9">
            <v>310901467</v>
          </cell>
          <cell r="B9" t="str">
            <v>Regular</v>
          </cell>
          <cell r="C9" t="str">
            <v>Northrim Bank Building</v>
          </cell>
          <cell r="D9" t="str">
            <v>Northrim Bank Building</v>
          </cell>
          <cell r="E9" t="str">
            <v>Alaska</v>
          </cell>
          <cell r="F9" t="str">
            <v>Office</v>
          </cell>
          <cell r="G9" t="str">
            <v>Suburban</v>
          </cell>
          <cell r="H9" t="str">
            <v>ARC Partnership</v>
          </cell>
          <cell r="I9">
            <v>5500000</v>
          </cell>
          <cell r="J9" t="str">
            <v>Fixed</v>
          </cell>
          <cell r="K9">
            <v>29</v>
          </cell>
          <cell r="L9">
            <v>0</v>
          </cell>
          <cell r="M9">
            <v>1.1399999999999999</v>
          </cell>
          <cell r="N9">
            <v>70</v>
          </cell>
          <cell r="O9">
            <v>0</v>
          </cell>
          <cell r="P9">
            <v>0</v>
          </cell>
          <cell r="Q9">
            <v>0</v>
          </cell>
          <cell r="R9" t="str">
            <v>CMO (Direct or Broker)</v>
          </cell>
          <cell r="S9" t="str">
            <v>Loan Completed</v>
          </cell>
          <cell r="T9">
            <v>38099</v>
          </cell>
          <cell r="U9" t="str">
            <v>Brad Andersen</v>
          </cell>
          <cell r="V9" t="str">
            <v>Jenny Crane</v>
          </cell>
          <cell r="W9" t="str">
            <v>Brian Jacks</v>
          </cell>
          <cell r="X9" t="str">
            <v>Steve Reiter</v>
          </cell>
          <cell r="Y9" t="str">
            <v>Clifton Sperry</v>
          </cell>
          <cell r="Z9" t="str">
            <v>Jennifer Browning</v>
          </cell>
          <cell r="AB9">
            <v>38092</v>
          </cell>
          <cell r="AC9">
            <v>38096</v>
          </cell>
          <cell r="AD9">
            <v>38091</v>
          </cell>
          <cell r="AE9">
            <v>2.23</v>
          </cell>
          <cell r="AF9" t="str">
            <v>Treasuries - On The Run</v>
          </cell>
          <cell r="AG9">
            <v>5.95</v>
          </cell>
          <cell r="AH9">
            <v>0</v>
          </cell>
          <cell r="AI9">
            <v>120</v>
          </cell>
          <cell r="AJ9">
            <v>41760</v>
          </cell>
          <cell r="AK9" t="str">
            <v>Actual/360</v>
          </cell>
          <cell r="AN9" t="b">
            <v>0</v>
          </cell>
          <cell r="AO9">
            <v>0</v>
          </cell>
          <cell r="AP9" t="str">
            <v>North West</v>
          </cell>
        </row>
        <row r="10">
          <cell r="A10">
            <v>310901469</v>
          </cell>
          <cell r="B10" t="str">
            <v>Regular</v>
          </cell>
          <cell r="C10" t="str">
            <v>Newflower Market Retail Center</v>
          </cell>
          <cell r="D10" t="str">
            <v>Newflower Market Retail Center</v>
          </cell>
          <cell r="E10" t="str">
            <v>Colorado</v>
          </cell>
          <cell r="F10" t="str">
            <v>Retail</v>
          </cell>
          <cell r="G10" t="str">
            <v>Shadow Anchored</v>
          </cell>
          <cell r="I10">
            <v>4000000</v>
          </cell>
          <cell r="J10" t="str">
            <v>Fixed</v>
          </cell>
          <cell r="K10">
            <v>29</v>
          </cell>
          <cell r="L10">
            <v>0</v>
          </cell>
          <cell r="M10">
            <v>1.0900000000000001</v>
          </cell>
          <cell r="N10">
            <v>75</v>
          </cell>
          <cell r="O10">
            <v>0</v>
          </cell>
          <cell r="P10">
            <v>0</v>
          </cell>
          <cell r="Q10">
            <v>0</v>
          </cell>
          <cell r="S10" t="str">
            <v>In Process</v>
          </cell>
          <cell r="T10">
            <v>38013</v>
          </cell>
          <cell r="U10" t="str">
            <v>Todd Barnett</v>
          </cell>
          <cell r="V10" t="str">
            <v>Emma Cook</v>
          </cell>
          <cell r="W10" t="str">
            <v>Leeza Duong</v>
          </cell>
          <cell r="X10" t="str">
            <v>Gene Erzinger</v>
          </cell>
          <cell r="Y10" t="str">
            <v>Andrew Koelbl</v>
          </cell>
          <cell r="Z10" t="str">
            <v>Judy Westphal</v>
          </cell>
          <cell r="AC10" t="str">
            <v>Not Closed</v>
          </cell>
          <cell r="AE10">
            <v>1.47</v>
          </cell>
          <cell r="AF10" t="str">
            <v>Treasuries - On The Run</v>
          </cell>
          <cell r="AG10">
            <v>5.87</v>
          </cell>
          <cell r="AH10">
            <v>0</v>
          </cell>
          <cell r="AI10">
            <v>120</v>
          </cell>
          <cell r="AK10" t="str">
            <v>Actual/360</v>
          </cell>
          <cell r="AN10" t="b">
            <v>0</v>
          </cell>
          <cell r="AO10">
            <v>0</v>
          </cell>
          <cell r="AP10" t="str">
            <v>South West</v>
          </cell>
        </row>
        <row r="11">
          <cell r="A11">
            <v>310901523</v>
          </cell>
          <cell r="B11" t="str">
            <v>Regular</v>
          </cell>
          <cell r="C11" t="str">
            <v>Signature Square</v>
          </cell>
          <cell r="D11" t="str">
            <v>Signature Square Plaza</v>
          </cell>
          <cell r="E11" t="str">
            <v>Ohio</v>
          </cell>
          <cell r="F11" t="str">
            <v>Retail</v>
          </cell>
          <cell r="G11" t="str">
            <v>Unanchored</v>
          </cell>
          <cell r="H11" t="str">
            <v>Shop Limited Liability Company</v>
          </cell>
          <cell r="I11">
            <v>3600000</v>
          </cell>
          <cell r="J11" t="str">
            <v>Fixed</v>
          </cell>
          <cell r="K11">
            <v>29</v>
          </cell>
          <cell r="L11">
            <v>0</v>
          </cell>
          <cell r="M11">
            <v>1.05</v>
          </cell>
          <cell r="N11">
            <v>75</v>
          </cell>
          <cell r="O11">
            <v>0</v>
          </cell>
          <cell r="P11">
            <v>0</v>
          </cell>
          <cell r="Q11">
            <v>0</v>
          </cell>
          <cell r="R11" t="str">
            <v>CMO (Direct or Broker)</v>
          </cell>
          <cell r="S11" t="str">
            <v>Loan Approved</v>
          </cell>
          <cell r="T11">
            <v>38105</v>
          </cell>
          <cell r="U11" t="str">
            <v>Jaki Becker</v>
          </cell>
          <cell r="V11" t="str">
            <v>Susan Kimmet</v>
          </cell>
          <cell r="W11" t="str">
            <v>David Bernas</v>
          </cell>
          <cell r="X11" t="str">
            <v>Jack Schmidt</v>
          </cell>
          <cell r="Y11" t="str">
            <v>Andrew Koelbl</v>
          </cell>
          <cell r="Z11" t="str">
            <v>Vickie Attardo</v>
          </cell>
          <cell r="AB11">
            <v>38122</v>
          </cell>
          <cell r="AC11" t="str">
            <v>Not Closed</v>
          </cell>
          <cell r="AE11">
            <v>1.65</v>
          </cell>
          <cell r="AF11" t="str">
            <v>Treasuries - On The Run</v>
          </cell>
          <cell r="AG11">
            <v>5.75</v>
          </cell>
          <cell r="AH11">
            <v>0</v>
          </cell>
          <cell r="AI11">
            <v>120</v>
          </cell>
          <cell r="AJ11">
            <v>41791</v>
          </cell>
          <cell r="AK11" t="str">
            <v>Actual/360</v>
          </cell>
          <cell r="AN11" t="b">
            <v>0</v>
          </cell>
          <cell r="AO11">
            <v>0</v>
          </cell>
          <cell r="AP11" t="str">
            <v>Mid West</v>
          </cell>
        </row>
        <row r="12">
          <cell r="A12">
            <v>310901533</v>
          </cell>
          <cell r="B12" t="str">
            <v>Regular</v>
          </cell>
          <cell r="C12" t="str">
            <v>Village of the Oaks Shopping Center</v>
          </cell>
          <cell r="D12" t="str">
            <v>Village of the Oaks Shopping Center</v>
          </cell>
          <cell r="E12" t="str">
            <v>California</v>
          </cell>
          <cell r="F12" t="str">
            <v>Retail</v>
          </cell>
          <cell r="G12" t="str">
            <v>Shadow Anchored</v>
          </cell>
          <cell r="H12" t="str">
            <v>Dave Dollinger</v>
          </cell>
          <cell r="I12">
            <v>5850000</v>
          </cell>
          <cell r="J12" t="str">
            <v>Fixed</v>
          </cell>
          <cell r="K12">
            <v>29</v>
          </cell>
          <cell r="L12">
            <v>0</v>
          </cell>
          <cell r="M12">
            <v>0.91</v>
          </cell>
          <cell r="N12">
            <v>78</v>
          </cell>
          <cell r="O12">
            <v>0</v>
          </cell>
          <cell r="P12">
            <v>0</v>
          </cell>
          <cell r="Q12">
            <v>0</v>
          </cell>
          <cell r="S12" t="str">
            <v>Loan Completed</v>
          </cell>
          <cell r="T12">
            <v>38112</v>
          </cell>
          <cell r="U12" t="str">
            <v>Eric Smith</v>
          </cell>
          <cell r="V12" t="str">
            <v>Jenny Crane</v>
          </cell>
          <cell r="W12" t="str">
            <v>James Oji</v>
          </cell>
          <cell r="X12" t="str">
            <v>Steve Reiter</v>
          </cell>
          <cell r="Y12" t="str">
            <v>Clifton Sperry</v>
          </cell>
          <cell r="Z12" t="str">
            <v>Myrna Rowland</v>
          </cell>
          <cell r="AB12">
            <v>38107</v>
          </cell>
          <cell r="AC12">
            <v>38104</v>
          </cell>
          <cell r="AD12">
            <v>38097</v>
          </cell>
          <cell r="AE12">
            <v>1.59</v>
          </cell>
          <cell r="AF12" t="str">
            <v>Then-Issued 10-yr. Treasury</v>
          </cell>
          <cell r="AG12">
            <v>5.32</v>
          </cell>
          <cell r="AH12">
            <v>0</v>
          </cell>
          <cell r="AI12">
            <v>120</v>
          </cell>
          <cell r="AJ12">
            <v>41760</v>
          </cell>
          <cell r="AK12" t="str">
            <v>Actual/360</v>
          </cell>
          <cell r="AN12" t="b">
            <v>0</v>
          </cell>
          <cell r="AO12">
            <v>0</v>
          </cell>
          <cell r="AP12" t="str">
            <v>North West</v>
          </cell>
        </row>
        <row r="13">
          <cell r="A13">
            <v>310901544</v>
          </cell>
          <cell r="B13" t="str">
            <v>Regular</v>
          </cell>
          <cell r="C13" t="str">
            <v>A-American Fair Oaks</v>
          </cell>
          <cell r="D13" t="str">
            <v>A-American Fair Oaks</v>
          </cell>
          <cell r="E13" t="str">
            <v>California</v>
          </cell>
          <cell r="F13" t="str">
            <v>Self Storage</v>
          </cell>
          <cell r="G13" t="str">
            <v>Self Storage</v>
          </cell>
          <cell r="H13" t="str">
            <v>Fair Oaks Storage Partners, LLC</v>
          </cell>
          <cell r="I13">
            <v>6660000</v>
          </cell>
          <cell r="J13" t="str">
            <v>Fixed</v>
          </cell>
          <cell r="K13">
            <v>29</v>
          </cell>
          <cell r="L13">
            <v>0</v>
          </cell>
          <cell r="M13">
            <v>1.1599999999999999</v>
          </cell>
          <cell r="N13">
            <v>75</v>
          </cell>
          <cell r="O13">
            <v>0</v>
          </cell>
          <cell r="P13">
            <v>0</v>
          </cell>
          <cell r="Q13">
            <v>0</v>
          </cell>
          <cell r="R13" t="str">
            <v>CMO (Direct or Broker)</v>
          </cell>
          <cell r="S13" t="str">
            <v>In Process</v>
          </cell>
          <cell r="T13">
            <v>38055</v>
          </cell>
          <cell r="U13" t="str">
            <v>Bill Harvey</v>
          </cell>
          <cell r="V13" t="str">
            <v>Emma Cook</v>
          </cell>
          <cell r="W13" t="str">
            <v>Leeza Duong</v>
          </cell>
          <cell r="X13" t="str">
            <v>Gene Erzinger</v>
          </cell>
          <cell r="Y13" t="str">
            <v>Andrew Koelbl</v>
          </cell>
          <cell r="Z13" t="str">
            <v>Jennifer Browning</v>
          </cell>
          <cell r="AB13">
            <v>38132</v>
          </cell>
          <cell r="AC13" t="str">
            <v>Not Closed</v>
          </cell>
          <cell r="AE13">
            <v>1.88</v>
          </cell>
          <cell r="AF13" t="str">
            <v>Then-Issued 5-yr. Treasury</v>
          </cell>
          <cell r="AG13">
            <v>5.04</v>
          </cell>
          <cell r="AH13">
            <v>0</v>
          </cell>
          <cell r="AI13">
            <v>60</v>
          </cell>
          <cell r="AJ13">
            <v>39965</v>
          </cell>
          <cell r="AK13" t="str">
            <v>Actual/360</v>
          </cell>
          <cell r="AL13" t="str">
            <v>Flex - Full</v>
          </cell>
          <cell r="AN13" t="b">
            <v>0</v>
          </cell>
          <cell r="AO13">
            <v>0</v>
          </cell>
          <cell r="AP13" t="str">
            <v>South West</v>
          </cell>
        </row>
        <row r="14">
          <cell r="A14">
            <v>410901402</v>
          </cell>
          <cell r="B14" t="str">
            <v>FrontRunner</v>
          </cell>
          <cell r="C14" t="str">
            <v>400 North State</v>
          </cell>
          <cell r="D14" t="str">
            <v>400 North State</v>
          </cell>
          <cell r="E14" t="str">
            <v>Illinois</v>
          </cell>
          <cell r="F14" t="str">
            <v>Mixed Use</v>
          </cell>
          <cell r="I14">
            <v>2500000</v>
          </cell>
          <cell r="J14" t="str">
            <v>Fixed</v>
          </cell>
          <cell r="K14">
            <v>29</v>
          </cell>
          <cell r="L14">
            <v>0</v>
          </cell>
          <cell r="M14">
            <v>1.1499999999999999</v>
          </cell>
          <cell r="N14">
            <v>75</v>
          </cell>
          <cell r="O14">
            <v>0</v>
          </cell>
          <cell r="P14">
            <v>0</v>
          </cell>
          <cell r="Q14">
            <v>0</v>
          </cell>
          <cell r="S14" t="str">
            <v>Loan Completed</v>
          </cell>
          <cell r="T14">
            <v>38072</v>
          </cell>
          <cell r="U14" t="str">
            <v>Jaki Becker</v>
          </cell>
          <cell r="V14" t="str">
            <v>Ken Vyse</v>
          </cell>
          <cell r="W14" t="str">
            <v>Dinah Hong</v>
          </cell>
          <cell r="X14" t="str">
            <v>Jim Bennett</v>
          </cell>
          <cell r="Y14" t="str">
            <v>Clifton Sperry</v>
          </cell>
          <cell r="Z14" t="str">
            <v>Thomas Farber</v>
          </cell>
          <cell r="AB14">
            <v>38045</v>
          </cell>
          <cell r="AC14">
            <v>38044</v>
          </cell>
          <cell r="AD14">
            <v>2958352</v>
          </cell>
          <cell r="AE14">
            <v>1.93</v>
          </cell>
          <cell r="AF14" t="str">
            <v>Treasuries - On The Run</v>
          </cell>
          <cell r="AG14">
            <v>5.93</v>
          </cell>
          <cell r="AH14">
            <v>0</v>
          </cell>
          <cell r="AI14">
            <v>120</v>
          </cell>
          <cell r="AJ14">
            <v>41699</v>
          </cell>
          <cell r="AK14" t="str">
            <v>Actual/360</v>
          </cell>
          <cell r="AN14" t="b">
            <v>0</v>
          </cell>
          <cell r="AO14">
            <v>0</v>
          </cell>
          <cell r="AP14" t="str">
            <v>Mid West</v>
          </cell>
        </row>
        <row r="15">
          <cell r="A15">
            <v>410901405</v>
          </cell>
          <cell r="B15" t="str">
            <v>FrontRunner</v>
          </cell>
          <cell r="C15" t="str">
            <v>Smoky Row Plaza</v>
          </cell>
          <cell r="D15" t="str">
            <v>Smoky Row Plaza</v>
          </cell>
          <cell r="E15" t="str">
            <v>Ohio</v>
          </cell>
          <cell r="F15" t="str">
            <v>Retail</v>
          </cell>
          <cell r="G15" t="str">
            <v>Unanchored</v>
          </cell>
          <cell r="I15">
            <v>2200000</v>
          </cell>
          <cell r="J15" t="str">
            <v>Fixed</v>
          </cell>
          <cell r="K15">
            <v>29</v>
          </cell>
          <cell r="L15">
            <v>0</v>
          </cell>
          <cell r="M15">
            <v>1.08</v>
          </cell>
          <cell r="N15">
            <v>75</v>
          </cell>
          <cell r="O15">
            <v>0</v>
          </cell>
          <cell r="P15">
            <v>0</v>
          </cell>
          <cell r="Q15">
            <v>0</v>
          </cell>
          <cell r="S15" t="str">
            <v>Loan Completed</v>
          </cell>
          <cell r="T15">
            <v>38105</v>
          </cell>
          <cell r="U15" t="str">
            <v>Jaki Becker</v>
          </cell>
          <cell r="V15" t="str">
            <v>Ken Vyse</v>
          </cell>
          <cell r="W15" t="str">
            <v>Dinah Hong</v>
          </cell>
          <cell r="X15" t="str">
            <v>Jim Bennett</v>
          </cell>
          <cell r="Y15" t="str">
            <v>Clifton Sperry</v>
          </cell>
          <cell r="Z15" t="str">
            <v>Thomas Farber</v>
          </cell>
          <cell r="AB15">
            <v>38061</v>
          </cell>
          <cell r="AC15">
            <v>38091</v>
          </cell>
          <cell r="AD15">
            <v>38085</v>
          </cell>
          <cell r="AE15">
            <v>2.29</v>
          </cell>
          <cell r="AF15" t="str">
            <v>Treasuries - On The Run</v>
          </cell>
          <cell r="AG15">
            <v>6.05</v>
          </cell>
          <cell r="AH15">
            <v>0</v>
          </cell>
          <cell r="AI15">
            <v>120</v>
          </cell>
          <cell r="AJ15">
            <v>41760</v>
          </cell>
          <cell r="AK15" t="str">
            <v>Actual/360</v>
          </cell>
          <cell r="AN15" t="b">
            <v>0</v>
          </cell>
          <cell r="AO15">
            <v>0</v>
          </cell>
          <cell r="AP15" t="str">
            <v>Mid West</v>
          </cell>
        </row>
        <row r="16">
          <cell r="A16">
            <v>410901440</v>
          </cell>
          <cell r="B16" t="str">
            <v>FrontRunner</v>
          </cell>
          <cell r="C16" t="str">
            <v>Pier 1 Imports</v>
          </cell>
          <cell r="D16" t="str">
            <v>Pier 1 Imports</v>
          </cell>
          <cell r="E16" t="str">
            <v>California</v>
          </cell>
          <cell r="F16" t="str">
            <v>Retail</v>
          </cell>
          <cell r="G16" t="str">
            <v>Shadow Anchored</v>
          </cell>
          <cell r="H16" t="str">
            <v>Michael Grannis, John Bates</v>
          </cell>
          <cell r="I16">
            <v>2900000</v>
          </cell>
          <cell r="J16" t="str">
            <v>Fixed</v>
          </cell>
          <cell r="K16">
            <v>29</v>
          </cell>
          <cell r="L16">
            <v>0</v>
          </cell>
          <cell r="M16">
            <v>1.0900000000000001</v>
          </cell>
          <cell r="N16">
            <v>75</v>
          </cell>
          <cell r="O16">
            <v>0</v>
          </cell>
          <cell r="P16">
            <v>0</v>
          </cell>
          <cell r="Q16">
            <v>0</v>
          </cell>
          <cell r="R16" t="str">
            <v>RCBO/CBG</v>
          </cell>
          <cell r="S16" t="str">
            <v>Loan Completed</v>
          </cell>
          <cell r="T16">
            <v>38068</v>
          </cell>
          <cell r="U16" t="str">
            <v>Chris Lewis</v>
          </cell>
          <cell r="V16" t="str">
            <v>Luz Manalo</v>
          </cell>
          <cell r="W16" t="str">
            <v>La-Sallet Palacios</v>
          </cell>
          <cell r="X16" t="str">
            <v>Angela Akiyama</v>
          </cell>
          <cell r="Y16" t="str">
            <v>Clifton Sperry</v>
          </cell>
          <cell r="Z16" t="str">
            <v>Elizabeth David</v>
          </cell>
          <cell r="AB16">
            <v>38049</v>
          </cell>
          <cell r="AC16">
            <v>38048</v>
          </cell>
          <cell r="AD16">
            <v>38016</v>
          </cell>
          <cell r="AE16">
            <v>1.65</v>
          </cell>
          <cell r="AF16" t="str">
            <v>Treasuries - On The Run</v>
          </cell>
          <cell r="AG16">
            <v>5.94</v>
          </cell>
          <cell r="AH16">
            <v>0.25</v>
          </cell>
          <cell r="AI16">
            <v>120</v>
          </cell>
          <cell r="AJ16">
            <v>41730</v>
          </cell>
          <cell r="AK16" t="str">
            <v>Actual/360</v>
          </cell>
          <cell r="AL16" t="str">
            <v>Defeasance - Full</v>
          </cell>
          <cell r="AN16" t="b">
            <v>1</v>
          </cell>
          <cell r="AO16">
            <v>0</v>
          </cell>
          <cell r="AP16" t="str">
            <v>South West</v>
          </cell>
        </row>
        <row r="17">
          <cell r="A17">
            <v>410901444</v>
          </cell>
          <cell r="B17" t="str">
            <v>FrontRunner</v>
          </cell>
          <cell r="C17" t="str">
            <v>8550 Esters Boulevard</v>
          </cell>
          <cell r="D17" t="str">
            <v>8550 Esters Boulevard</v>
          </cell>
          <cell r="E17" t="str">
            <v>Texas</v>
          </cell>
          <cell r="F17" t="str">
            <v>Industrial</v>
          </cell>
          <cell r="G17" t="str">
            <v>Flex</v>
          </cell>
          <cell r="I17">
            <v>2000000</v>
          </cell>
          <cell r="J17" t="str">
            <v>Fixed</v>
          </cell>
          <cell r="K17">
            <v>29</v>
          </cell>
          <cell r="L17">
            <v>0</v>
          </cell>
          <cell r="M17">
            <v>1.23</v>
          </cell>
          <cell r="N17">
            <v>75</v>
          </cell>
          <cell r="O17">
            <v>0</v>
          </cell>
          <cell r="P17">
            <v>0</v>
          </cell>
          <cell r="Q17">
            <v>0</v>
          </cell>
          <cell r="R17" t="str">
            <v>MERCHANT BANKING</v>
          </cell>
          <cell r="S17" t="str">
            <v>Loan Completed</v>
          </cell>
          <cell r="T17">
            <v>38114</v>
          </cell>
          <cell r="U17" t="str">
            <v>Tavis Holsinger</v>
          </cell>
          <cell r="V17" t="str">
            <v>Angela Chan</v>
          </cell>
          <cell r="W17" t="str">
            <v>Caitlin Dinh</v>
          </cell>
          <cell r="X17" t="str">
            <v>Courtney Boscoe</v>
          </cell>
          <cell r="Y17" t="str">
            <v>Andrew Koelbl</v>
          </cell>
          <cell r="Z17" t="str">
            <v>Annie Yim</v>
          </cell>
          <cell r="AB17">
            <v>38107</v>
          </cell>
          <cell r="AC17">
            <v>38112</v>
          </cell>
          <cell r="AD17">
            <v>38086</v>
          </cell>
          <cell r="AE17">
            <v>2.19</v>
          </cell>
          <cell r="AF17" t="str">
            <v>Treasuries - Interpolated</v>
          </cell>
          <cell r="AG17">
            <v>5.75</v>
          </cell>
          <cell r="AH17">
            <v>0</v>
          </cell>
          <cell r="AI17">
            <v>84</v>
          </cell>
          <cell r="AJ17">
            <v>40695</v>
          </cell>
          <cell r="AK17" t="str">
            <v>Actual/360</v>
          </cell>
          <cell r="AN17" t="b">
            <v>0</v>
          </cell>
          <cell r="AO17">
            <v>0</v>
          </cell>
          <cell r="AP17" t="str">
            <v>South East</v>
          </cell>
        </row>
        <row r="18">
          <cell r="A18">
            <v>410901450</v>
          </cell>
          <cell r="B18" t="str">
            <v>FrontRunner</v>
          </cell>
          <cell r="C18" t="str">
            <v>Candlelight Apartments I &amp; II</v>
          </cell>
          <cell r="D18" t="str">
            <v>Candlelight Apartments I &amp; II</v>
          </cell>
          <cell r="E18" t="str">
            <v>North Dakota</v>
          </cell>
          <cell r="F18" t="str">
            <v>Multifamily</v>
          </cell>
          <cell r="G18" t="str">
            <v>Low Rise</v>
          </cell>
          <cell r="H18" t="str">
            <v>IRET Properties</v>
          </cell>
          <cell r="I18">
            <v>1550000</v>
          </cell>
          <cell r="J18" t="str">
            <v>Fixed</v>
          </cell>
          <cell r="K18">
            <v>29</v>
          </cell>
          <cell r="L18">
            <v>0</v>
          </cell>
          <cell r="M18">
            <v>1.02</v>
          </cell>
          <cell r="N18">
            <v>75</v>
          </cell>
          <cell r="O18">
            <v>0</v>
          </cell>
          <cell r="P18">
            <v>0</v>
          </cell>
          <cell r="Q18">
            <v>0</v>
          </cell>
          <cell r="S18" t="str">
            <v>Loan Completed</v>
          </cell>
          <cell r="T18">
            <v>38055</v>
          </cell>
          <cell r="U18" t="str">
            <v>CMB Midwest</v>
          </cell>
          <cell r="V18" t="str">
            <v>Ken Vyse</v>
          </cell>
          <cell r="W18" t="str">
            <v>Kelly Brady</v>
          </cell>
          <cell r="X18" t="str">
            <v>Jim Bennett</v>
          </cell>
          <cell r="Y18" t="str">
            <v>Andrew Koelbl</v>
          </cell>
          <cell r="Z18" t="str">
            <v>Thomas Farber</v>
          </cell>
          <cell r="AB18">
            <v>38044</v>
          </cell>
          <cell r="AC18">
            <v>38040</v>
          </cell>
          <cell r="AD18">
            <v>38027</v>
          </cell>
          <cell r="AE18">
            <v>1.55</v>
          </cell>
          <cell r="AF18" t="str">
            <v>Treasuries - On The Run</v>
          </cell>
          <cell r="AG18">
            <v>5.67</v>
          </cell>
          <cell r="AH18">
            <v>0</v>
          </cell>
          <cell r="AI18">
            <v>120</v>
          </cell>
          <cell r="AJ18">
            <v>41699</v>
          </cell>
          <cell r="AK18" t="str">
            <v>Actual/360</v>
          </cell>
          <cell r="AN18" t="b">
            <v>0</v>
          </cell>
          <cell r="AO18">
            <v>0</v>
          </cell>
          <cell r="AP18" t="str">
            <v>Mid West</v>
          </cell>
        </row>
        <row r="19">
          <cell r="A19">
            <v>410901464</v>
          </cell>
          <cell r="B19" t="str">
            <v>FrontRunner</v>
          </cell>
          <cell r="C19" t="str">
            <v>Walgreen's Eden Prairie</v>
          </cell>
          <cell r="D19" t="str">
            <v>Walgreens Eden Prairie</v>
          </cell>
          <cell r="E19" t="str">
            <v>Minnesota</v>
          </cell>
          <cell r="F19" t="str">
            <v>Retail</v>
          </cell>
          <cell r="G19" t="str">
            <v>Big Box</v>
          </cell>
          <cell r="H19" t="str">
            <v>Kimberly Young-Silver</v>
          </cell>
          <cell r="I19">
            <v>4000000</v>
          </cell>
          <cell r="J19" t="str">
            <v>Fixed</v>
          </cell>
          <cell r="K19">
            <v>29</v>
          </cell>
          <cell r="L19">
            <v>0</v>
          </cell>
          <cell r="M19">
            <v>1.17</v>
          </cell>
          <cell r="N19">
            <v>75</v>
          </cell>
          <cell r="O19">
            <v>0</v>
          </cell>
          <cell r="P19">
            <v>0</v>
          </cell>
          <cell r="Q19">
            <v>0</v>
          </cell>
          <cell r="R19" t="str">
            <v>PCS</v>
          </cell>
          <cell r="S19" t="str">
            <v>Loan Completed</v>
          </cell>
          <cell r="T19">
            <v>38085</v>
          </cell>
          <cell r="U19" t="str">
            <v>Chris Lewis</v>
          </cell>
          <cell r="V19" t="str">
            <v>Ken Vyse</v>
          </cell>
          <cell r="W19" t="str">
            <v>Kelly Brady</v>
          </cell>
          <cell r="X19" t="str">
            <v>Angela Akiyama</v>
          </cell>
          <cell r="Y19" t="str">
            <v>Andrew Koelbl</v>
          </cell>
          <cell r="Z19" t="str">
            <v>Elizabeth David</v>
          </cell>
          <cell r="AC19">
            <v>38062</v>
          </cell>
          <cell r="AD19">
            <v>38026</v>
          </cell>
          <cell r="AE19">
            <v>1.31</v>
          </cell>
          <cell r="AF19" t="str">
            <v>Then-Issued 10-yr. Treasury</v>
          </cell>
          <cell r="AG19">
            <v>5.57</v>
          </cell>
          <cell r="AH19">
            <v>0</v>
          </cell>
          <cell r="AI19">
            <v>120</v>
          </cell>
          <cell r="AJ19">
            <v>41730</v>
          </cell>
          <cell r="AK19" t="str">
            <v>Actual/360</v>
          </cell>
          <cell r="AN19" t="b">
            <v>1</v>
          </cell>
          <cell r="AO19">
            <v>0</v>
          </cell>
          <cell r="AP19" t="str">
            <v>South West</v>
          </cell>
        </row>
        <row r="20">
          <cell r="A20">
            <v>410901472</v>
          </cell>
          <cell r="B20" t="str">
            <v>FrontRunner</v>
          </cell>
          <cell r="C20" t="str">
            <v>M &amp; M Mobile Home Park</v>
          </cell>
          <cell r="D20" t="str">
            <v>M &amp; M Mobile Home Park</v>
          </cell>
          <cell r="E20" t="str">
            <v>Nevada</v>
          </cell>
          <cell r="F20" t="str">
            <v>Manufactured Housing</v>
          </cell>
          <cell r="G20" t="str">
            <v>Manufactured Home Community</v>
          </cell>
          <cell r="H20" t="str">
            <v>M &amp; M Mobile Home Park, LLC</v>
          </cell>
          <cell r="I20">
            <v>1050000</v>
          </cell>
          <cell r="J20" t="str">
            <v>Fixed</v>
          </cell>
          <cell r="K20">
            <v>29</v>
          </cell>
          <cell r="L20">
            <v>0</v>
          </cell>
          <cell r="M20">
            <v>1.18</v>
          </cell>
          <cell r="N20">
            <v>70</v>
          </cell>
          <cell r="O20">
            <v>0</v>
          </cell>
          <cell r="P20">
            <v>0</v>
          </cell>
          <cell r="Q20">
            <v>0</v>
          </cell>
          <cell r="R20" t="str">
            <v>CMB</v>
          </cell>
          <cell r="S20" t="str">
            <v>Loan Completed</v>
          </cell>
          <cell r="T20">
            <v>38056</v>
          </cell>
          <cell r="U20" t="str">
            <v>CMB Midwest</v>
          </cell>
          <cell r="V20" t="str">
            <v>Ken Vyse</v>
          </cell>
          <cell r="W20" t="str">
            <v>Kelly Brady</v>
          </cell>
          <cell r="X20" t="str">
            <v>Jim Bennett</v>
          </cell>
          <cell r="Y20" t="str">
            <v>Andrew Koelbl</v>
          </cell>
          <cell r="Z20" t="str">
            <v>Thomas Farber</v>
          </cell>
          <cell r="AB20">
            <v>38071</v>
          </cell>
          <cell r="AC20">
            <v>38042</v>
          </cell>
          <cell r="AD20">
            <v>38012</v>
          </cell>
          <cell r="AE20">
            <v>1.9</v>
          </cell>
          <cell r="AF20" t="str">
            <v>Then-Issued 10-yr. Treasury</v>
          </cell>
          <cell r="AG20">
            <v>5.92</v>
          </cell>
          <cell r="AH20">
            <v>0</v>
          </cell>
          <cell r="AI20">
            <v>120</v>
          </cell>
          <cell r="AJ20">
            <v>41699</v>
          </cell>
          <cell r="AK20" t="str">
            <v>Actual/360</v>
          </cell>
          <cell r="AN20" t="b">
            <v>0</v>
          </cell>
          <cell r="AO20">
            <v>0</v>
          </cell>
          <cell r="AP20" t="str">
            <v>Mid West</v>
          </cell>
        </row>
        <row r="21">
          <cell r="A21">
            <v>410901473</v>
          </cell>
          <cell r="B21" t="str">
            <v>FrontRunner</v>
          </cell>
          <cell r="C21" t="str">
            <v>Carson Tahoe Mobile Home Park</v>
          </cell>
          <cell r="D21" t="str">
            <v>Carson Tahoe Mobile Home Park</v>
          </cell>
          <cell r="E21" t="str">
            <v>Nevada</v>
          </cell>
          <cell r="F21" t="str">
            <v>Manufactured Housing</v>
          </cell>
          <cell r="G21" t="str">
            <v>Manufactured Home Community</v>
          </cell>
          <cell r="H21" t="str">
            <v>Carson Tahoe Mobile Home Parks, LLC</v>
          </cell>
          <cell r="I21">
            <v>1950000</v>
          </cell>
          <cell r="J21" t="str">
            <v>Fixed</v>
          </cell>
          <cell r="K21">
            <v>29</v>
          </cell>
          <cell r="L21">
            <v>0</v>
          </cell>
          <cell r="M21">
            <v>0.96</v>
          </cell>
          <cell r="N21">
            <v>80</v>
          </cell>
          <cell r="O21">
            <v>0</v>
          </cell>
          <cell r="P21">
            <v>0</v>
          </cell>
          <cell r="Q21">
            <v>0</v>
          </cell>
          <cell r="S21" t="str">
            <v>Loan Completed</v>
          </cell>
          <cell r="T21">
            <v>38085</v>
          </cell>
          <cell r="U21" t="str">
            <v>CMB Midwest</v>
          </cell>
          <cell r="V21" t="str">
            <v>Ken Vyse</v>
          </cell>
          <cell r="W21" t="str">
            <v>Kelly Brady</v>
          </cell>
          <cell r="X21" t="str">
            <v>Jim Bennett</v>
          </cell>
          <cell r="Y21" t="str">
            <v>Andrew Koelbl</v>
          </cell>
          <cell r="Z21" t="str">
            <v>Arlecia Durades</v>
          </cell>
          <cell r="AB21">
            <v>38069</v>
          </cell>
          <cell r="AC21">
            <v>38064</v>
          </cell>
          <cell r="AD21">
            <v>38049</v>
          </cell>
          <cell r="AE21">
            <v>1.75</v>
          </cell>
          <cell r="AF21" t="str">
            <v>Treasuries - On The Run</v>
          </cell>
          <cell r="AG21">
            <v>5.5</v>
          </cell>
          <cell r="AH21">
            <v>0</v>
          </cell>
          <cell r="AI21">
            <v>120</v>
          </cell>
          <cell r="AJ21">
            <v>41730</v>
          </cell>
          <cell r="AK21" t="str">
            <v>Actual/360</v>
          </cell>
          <cell r="AN21" t="b">
            <v>0</v>
          </cell>
          <cell r="AO21">
            <v>0</v>
          </cell>
          <cell r="AP21" t="str">
            <v>Mid West</v>
          </cell>
        </row>
        <row r="22">
          <cell r="A22">
            <v>410901487</v>
          </cell>
          <cell r="B22" t="str">
            <v>FrontRunner</v>
          </cell>
          <cell r="C22" t="str">
            <v>Walgreens-Parker</v>
          </cell>
          <cell r="D22" t="str">
            <v>Walgreens-Parker, CO</v>
          </cell>
          <cell r="E22" t="str">
            <v>Colorado</v>
          </cell>
          <cell r="F22" t="str">
            <v>Retail</v>
          </cell>
          <cell r="G22" t="str">
            <v>Big Box</v>
          </cell>
          <cell r="H22" t="str">
            <v>The Ahron Bogomilsky and Barbara J. Bogomilsky Trust Agreement dated 4/24/78 and The Bernard B. Mirkin and Rosemarie A. Mirkin Revocable Living Trust Agreement dated 2/15/85</v>
          </cell>
          <cell r="I22">
            <v>3400000</v>
          </cell>
          <cell r="J22" t="str">
            <v>Fixed</v>
          </cell>
          <cell r="K22">
            <v>29</v>
          </cell>
          <cell r="L22">
            <v>0</v>
          </cell>
          <cell r="M22">
            <v>0.97</v>
          </cell>
          <cell r="N22">
            <v>70</v>
          </cell>
          <cell r="O22">
            <v>0</v>
          </cell>
          <cell r="P22">
            <v>0</v>
          </cell>
          <cell r="Q22">
            <v>0</v>
          </cell>
          <cell r="S22" t="str">
            <v>Loan Completed</v>
          </cell>
          <cell r="T22">
            <v>38098</v>
          </cell>
          <cell r="U22" t="str">
            <v>John Batug</v>
          </cell>
          <cell r="V22" t="str">
            <v>Vivien Pepa</v>
          </cell>
          <cell r="W22" t="str">
            <v>La-Sallet Palacios</v>
          </cell>
          <cell r="X22" t="str">
            <v>Angela Akiyama</v>
          </cell>
          <cell r="Y22" t="str">
            <v>Clifton Sperry</v>
          </cell>
          <cell r="Z22" t="str">
            <v>Elizabeth David</v>
          </cell>
          <cell r="AB22">
            <v>38096</v>
          </cell>
          <cell r="AC22">
            <v>38090</v>
          </cell>
          <cell r="AD22">
            <v>38065</v>
          </cell>
          <cell r="AE22">
            <v>1.55</v>
          </cell>
          <cell r="AF22" t="str">
            <v>Then-Issued 10-yr. Treasury</v>
          </cell>
          <cell r="AG22">
            <v>5.59</v>
          </cell>
          <cell r="AH22">
            <v>0</v>
          </cell>
          <cell r="AI22">
            <v>120</v>
          </cell>
          <cell r="AJ22">
            <v>41760</v>
          </cell>
          <cell r="AK22" t="str">
            <v>Actual/360</v>
          </cell>
          <cell r="AL22" t="str">
            <v>Flex - Full</v>
          </cell>
          <cell r="AN22" t="b">
            <v>1</v>
          </cell>
          <cell r="AO22">
            <v>0</v>
          </cell>
          <cell r="AP22" t="str">
            <v>South West</v>
          </cell>
        </row>
        <row r="23">
          <cell r="A23">
            <v>410901493</v>
          </cell>
          <cell r="B23" t="str">
            <v>FrontRunner</v>
          </cell>
          <cell r="C23" t="str">
            <v>Hawthorne Service Center</v>
          </cell>
          <cell r="D23" t="str">
            <v>Hawthorn Service Center</v>
          </cell>
          <cell r="E23" t="str">
            <v>Indiana</v>
          </cell>
          <cell r="F23" t="str">
            <v>Mixed Use</v>
          </cell>
          <cell r="I23">
            <v>1500000</v>
          </cell>
          <cell r="J23" t="str">
            <v>Fixed</v>
          </cell>
          <cell r="K23">
            <v>29</v>
          </cell>
          <cell r="L23">
            <v>0</v>
          </cell>
          <cell r="M23">
            <v>1</v>
          </cell>
          <cell r="N23">
            <v>75</v>
          </cell>
          <cell r="O23">
            <v>0</v>
          </cell>
          <cell r="P23">
            <v>0</v>
          </cell>
          <cell r="Q23">
            <v>0</v>
          </cell>
          <cell r="R23" t="str">
            <v>CMS</v>
          </cell>
          <cell r="S23" t="str">
            <v>Loan Completed</v>
          </cell>
          <cell r="T23">
            <v>38089</v>
          </cell>
          <cell r="U23" t="str">
            <v>Adam Davis</v>
          </cell>
          <cell r="V23" t="str">
            <v>Ken Vyse</v>
          </cell>
          <cell r="W23" t="str">
            <v>Dinah Hong</v>
          </cell>
          <cell r="X23" t="str">
            <v>Jim Bennett</v>
          </cell>
          <cell r="Y23" t="str">
            <v>Andrew Koelbl</v>
          </cell>
          <cell r="Z23" t="str">
            <v>June Errington</v>
          </cell>
          <cell r="AB23">
            <v>38077</v>
          </cell>
          <cell r="AC23">
            <v>38079</v>
          </cell>
          <cell r="AD23">
            <v>38077</v>
          </cell>
          <cell r="AE23">
            <v>1.86</v>
          </cell>
          <cell r="AF23" t="str">
            <v>Then-Issued 10-yr. Treasury</v>
          </cell>
          <cell r="AG23">
            <v>6</v>
          </cell>
          <cell r="AH23">
            <v>0</v>
          </cell>
          <cell r="AI23">
            <v>108</v>
          </cell>
          <cell r="AJ23">
            <v>41395</v>
          </cell>
          <cell r="AK23" t="str">
            <v>Actual/360</v>
          </cell>
          <cell r="AL23" t="str">
            <v>Defeasance - Full</v>
          </cell>
          <cell r="AN23" t="b">
            <v>0</v>
          </cell>
          <cell r="AO23">
            <v>0</v>
          </cell>
          <cell r="AP23" t="str">
            <v>North East</v>
          </cell>
        </row>
        <row r="24">
          <cell r="A24">
            <v>410901504</v>
          </cell>
          <cell r="B24" t="str">
            <v>FrontRunner</v>
          </cell>
          <cell r="C24" t="str">
            <v>Hughes Supply Building</v>
          </cell>
          <cell r="D24" t="str">
            <v>Hughes Supply Building</v>
          </cell>
          <cell r="E24" t="str">
            <v>Georgia</v>
          </cell>
          <cell r="F24" t="str">
            <v>Industrial</v>
          </cell>
          <cell r="G24" t="str">
            <v>Warehouse</v>
          </cell>
          <cell r="H24" t="str">
            <v>Crenshaw 3840 Partners, LLC, Michael Kaplan, Bonnie Fein</v>
          </cell>
          <cell r="I24">
            <v>2500000</v>
          </cell>
          <cell r="J24" t="str">
            <v>Fixed</v>
          </cell>
          <cell r="K24">
            <v>29</v>
          </cell>
          <cell r="L24">
            <v>0</v>
          </cell>
          <cell r="M24">
            <v>1.0900000000000001</v>
          </cell>
          <cell r="N24">
            <v>75</v>
          </cell>
          <cell r="O24">
            <v>0</v>
          </cell>
          <cell r="P24">
            <v>0</v>
          </cell>
          <cell r="Q24">
            <v>0</v>
          </cell>
          <cell r="R24" t="str">
            <v>PCS</v>
          </cell>
          <cell r="S24" t="str">
            <v>Documents Sent to Customer</v>
          </cell>
          <cell r="T24">
            <v>38086</v>
          </cell>
          <cell r="U24" t="str">
            <v>Chris Lewis</v>
          </cell>
          <cell r="V24" t="str">
            <v>Luz Manalo</v>
          </cell>
          <cell r="W24" t="str">
            <v>Mary Ellen Dillard</v>
          </cell>
          <cell r="X24" t="str">
            <v>Angela Akiyama</v>
          </cell>
          <cell r="Y24" t="str">
            <v>Clifton Sperry</v>
          </cell>
          <cell r="Z24" t="str">
            <v>Elizabeth David</v>
          </cell>
          <cell r="AB24">
            <v>38120</v>
          </cell>
          <cell r="AC24" t="str">
            <v>Not Closed</v>
          </cell>
          <cell r="AD24">
            <v>38086</v>
          </cell>
          <cell r="AE24">
            <v>1.68</v>
          </cell>
          <cell r="AF24" t="str">
            <v>Treasuries - On The Run</v>
          </cell>
          <cell r="AG24">
            <v>6.07</v>
          </cell>
          <cell r="AH24">
            <v>0.5</v>
          </cell>
          <cell r="AI24">
            <v>120</v>
          </cell>
          <cell r="AJ24">
            <v>41791</v>
          </cell>
          <cell r="AK24" t="str">
            <v>Actual/360</v>
          </cell>
          <cell r="AL24" t="str">
            <v>Defeasance - Full</v>
          </cell>
          <cell r="AN24" t="b">
            <v>1</v>
          </cell>
          <cell r="AO24">
            <v>0</v>
          </cell>
          <cell r="AP24" t="str">
            <v>South West</v>
          </cell>
        </row>
        <row r="25">
          <cell r="A25">
            <v>410901516</v>
          </cell>
          <cell r="B25" t="str">
            <v>FrontRunner</v>
          </cell>
          <cell r="C25" t="str">
            <v>Ridgeview Business Center</v>
          </cell>
          <cell r="D25" t="str">
            <v>Ridgeview Business Center</v>
          </cell>
          <cell r="E25" t="str">
            <v>Minnesota</v>
          </cell>
          <cell r="F25" t="str">
            <v>Industrial</v>
          </cell>
          <cell r="G25" t="str">
            <v>Warehouse</v>
          </cell>
          <cell r="H25" t="str">
            <v>Ridgeview Partners, LP</v>
          </cell>
          <cell r="I25">
            <v>1300000</v>
          </cell>
          <cell r="J25" t="str">
            <v>Fixed</v>
          </cell>
          <cell r="K25">
            <v>29</v>
          </cell>
          <cell r="L25">
            <v>0</v>
          </cell>
          <cell r="M25">
            <v>1.05</v>
          </cell>
          <cell r="N25">
            <v>75</v>
          </cell>
          <cell r="O25">
            <v>0</v>
          </cell>
          <cell r="P25">
            <v>0</v>
          </cell>
          <cell r="Q25">
            <v>0</v>
          </cell>
          <cell r="S25" t="str">
            <v>Loan Completed</v>
          </cell>
          <cell r="T25">
            <v>38113</v>
          </cell>
          <cell r="U25" t="str">
            <v>CMB Midwest</v>
          </cell>
          <cell r="V25" t="str">
            <v>Ken Vyse</v>
          </cell>
          <cell r="W25" t="str">
            <v>Kelly Brady</v>
          </cell>
          <cell r="X25" t="str">
            <v>Jim Bennett</v>
          </cell>
          <cell r="Y25" t="str">
            <v>Andrew Koelbl</v>
          </cell>
          <cell r="Z25" t="str">
            <v>Thomas Farber</v>
          </cell>
          <cell r="AB25">
            <v>38111</v>
          </cell>
          <cell r="AC25">
            <v>38104</v>
          </cell>
          <cell r="AD25">
            <v>2958352</v>
          </cell>
          <cell r="AE25">
            <v>1.6</v>
          </cell>
          <cell r="AF25" t="str">
            <v>Then-Issued 10-yr. Treasury</v>
          </cell>
          <cell r="AG25">
            <v>5.54</v>
          </cell>
          <cell r="AH25">
            <v>0</v>
          </cell>
          <cell r="AI25">
            <v>120</v>
          </cell>
          <cell r="AJ25">
            <v>41760</v>
          </cell>
          <cell r="AK25" t="str">
            <v>Actual/360</v>
          </cell>
          <cell r="AN25" t="b">
            <v>0</v>
          </cell>
          <cell r="AO25">
            <v>0</v>
          </cell>
          <cell r="AP25" t="str">
            <v>Mid West</v>
          </cell>
        </row>
        <row r="26">
          <cell r="A26">
            <v>410901518</v>
          </cell>
          <cell r="B26" t="str">
            <v>FrontRunner</v>
          </cell>
          <cell r="C26" t="str">
            <v>A-American Bakersfield Mayfair</v>
          </cell>
          <cell r="D26" t="str">
            <v>A-American Bakersfield Mayfair</v>
          </cell>
          <cell r="E26" t="str">
            <v>California</v>
          </cell>
          <cell r="F26" t="str">
            <v>Self Storage</v>
          </cell>
          <cell r="G26" t="str">
            <v>Self Storage</v>
          </cell>
          <cell r="H26" t="str">
            <v>Bakersfield Mayfair Storage Partners, LLC</v>
          </cell>
          <cell r="I26">
            <v>2865000</v>
          </cell>
          <cell r="J26" t="str">
            <v>Fixed</v>
          </cell>
          <cell r="K26">
            <v>29</v>
          </cell>
          <cell r="L26">
            <v>0</v>
          </cell>
          <cell r="M26">
            <v>1.1200000000000001</v>
          </cell>
          <cell r="N26">
            <v>75</v>
          </cell>
          <cell r="O26">
            <v>0</v>
          </cell>
          <cell r="P26">
            <v>0</v>
          </cell>
          <cell r="Q26">
            <v>0</v>
          </cell>
          <cell r="R26" t="str">
            <v>CMO (Direct or Broker)</v>
          </cell>
          <cell r="S26" t="str">
            <v>Loan Completed</v>
          </cell>
          <cell r="T26">
            <v>38100</v>
          </cell>
          <cell r="U26" t="str">
            <v>Bill Harvey</v>
          </cell>
          <cell r="V26" t="str">
            <v>Luz Manalo</v>
          </cell>
          <cell r="W26" t="str">
            <v>La-Sallet Palacios</v>
          </cell>
          <cell r="X26" t="str">
            <v>Angela Akiyama</v>
          </cell>
          <cell r="Y26" t="str">
            <v>Clifton Sperry</v>
          </cell>
          <cell r="Z26" t="str">
            <v>Elizabeth David</v>
          </cell>
          <cell r="AB26">
            <v>38113</v>
          </cell>
          <cell r="AC26">
            <v>38098</v>
          </cell>
          <cell r="AD26">
            <v>38086</v>
          </cell>
          <cell r="AE26">
            <v>2.73</v>
          </cell>
          <cell r="AF26" t="str">
            <v>Then-Issued 5-yr. Treasury</v>
          </cell>
          <cell r="AG26">
            <v>4.84</v>
          </cell>
          <cell r="AH26">
            <v>0</v>
          </cell>
          <cell r="AI26">
            <v>60</v>
          </cell>
          <cell r="AJ26">
            <v>39934</v>
          </cell>
          <cell r="AK26" t="str">
            <v>Actual/360</v>
          </cell>
          <cell r="AL26" t="str">
            <v>Defeasance - Full</v>
          </cell>
          <cell r="AN26" t="b">
            <v>0</v>
          </cell>
          <cell r="AO26">
            <v>0</v>
          </cell>
          <cell r="AP26" t="str">
            <v>South West</v>
          </cell>
        </row>
        <row r="27">
          <cell r="A27">
            <v>410901524</v>
          </cell>
          <cell r="B27" t="str">
            <v>FrontRunner</v>
          </cell>
          <cell r="C27" t="str">
            <v>Hillsdale Medical Office Bldg</v>
          </cell>
          <cell r="D27" t="str">
            <v>Hillsdale Medical Office Bldg</v>
          </cell>
          <cell r="E27" t="str">
            <v>California</v>
          </cell>
          <cell r="F27" t="str">
            <v>Office</v>
          </cell>
          <cell r="G27" t="str">
            <v>Medical Office</v>
          </cell>
          <cell r="I27">
            <v>1525000</v>
          </cell>
          <cell r="J27" t="str">
            <v>Fixed</v>
          </cell>
          <cell r="K27">
            <v>29</v>
          </cell>
          <cell r="L27">
            <v>0</v>
          </cell>
          <cell r="M27">
            <v>1.02</v>
          </cell>
          <cell r="N27">
            <v>49</v>
          </cell>
          <cell r="O27">
            <v>0</v>
          </cell>
          <cell r="P27">
            <v>0</v>
          </cell>
          <cell r="Q27">
            <v>0</v>
          </cell>
          <cell r="R27" t="str">
            <v>CMO (Direct or Broker)</v>
          </cell>
          <cell r="S27" t="str">
            <v>Loan Completed</v>
          </cell>
          <cell r="T27">
            <v>38098</v>
          </cell>
          <cell r="U27" t="str">
            <v>Jose Morfin</v>
          </cell>
          <cell r="V27" t="str">
            <v>Vivien Pepa</v>
          </cell>
          <cell r="W27" t="str">
            <v>Angela Ma</v>
          </cell>
          <cell r="X27" t="str">
            <v>Courtney Boscoe</v>
          </cell>
          <cell r="Y27" t="str">
            <v>Andrew Koelbl</v>
          </cell>
          <cell r="Z27" t="str">
            <v>Arlecia Durades</v>
          </cell>
          <cell r="AB27">
            <v>38138</v>
          </cell>
          <cell r="AC27">
            <v>38092</v>
          </cell>
          <cell r="AD27">
            <v>38085</v>
          </cell>
          <cell r="AE27">
            <v>1.85</v>
          </cell>
          <cell r="AF27" t="str">
            <v>Treasuries - On The Run</v>
          </cell>
          <cell r="AG27">
            <v>5.72</v>
          </cell>
          <cell r="AH27">
            <v>0</v>
          </cell>
          <cell r="AI27">
            <v>120</v>
          </cell>
          <cell r="AJ27">
            <v>41760</v>
          </cell>
          <cell r="AK27" t="str">
            <v>Actual/360</v>
          </cell>
          <cell r="AL27" t="str">
            <v>Defeasance - Full</v>
          </cell>
          <cell r="AN27" t="b">
            <v>0</v>
          </cell>
          <cell r="AO27">
            <v>0</v>
          </cell>
          <cell r="AP27" t="str">
            <v>North West</v>
          </cell>
        </row>
        <row r="28">
          <cell r="A28">
            <v>510901617</v>
          </cell>
          <cell r="B28" t="str">
            <v>Regular</v>
          </cell>
          <cell r="C28" t="str">
            <v>GIC Office Portfolio</v>
          </cell>
          <cell r="D28" t="str">
            <v>MULTI</v>
          </cell>
          <cell r="E28" t="str">
            <v>MULTI</v>
          </cell>
          <cell r="F28" t="str">
            <v>MULTI</v>
          </cell>
          <cell r="G28" t="str">
            <v>MULTI</v>
          </cell>
          <cell r="H28" t="str">
            <v>Gov't of Singapore Investment Corp.</v>
          </cell>
          <cell r="I28">
            <v>75000000</v>
          </cell>
          <cell r="J28" t="str">
            <v>Fixed</v>
          </cell>
          <cell r="K28">
            <v>29</v>
          </cell>
          <cell r="L28">
            <v>0</v>
          </cell>
          <cell r="M28">
            <v>0</v>
          </cell>
          <cell r="N28">
            <v>0</v>
          </cell>
          <cell r="O28">
            <v>0</v>
          </cell>
          <cell r="P28">
            <v>0</v>
          </cell>
          <cell r="Q28">
            <v>0</v>
          </cell>
          <cell r="R28" t="str">
            <v>CMO (Direct or Broker)</v>
          </cell>
          <cell r="S28" t="str">
            <v>In Process</v>
          </cell>
          <cell r="T28">
            <v>38097</v>
          </cell>
          <cell r="U28" t="str">
            <v>House</v>
          </cell>
          <cell r="V28" t="str">
            <v>Emma Cook</v>
          </cell>
          <cell r="W28" t="str">
            <v>Luis Yaquian</v>
          </cell>
          <cell r="X28" t="str">
            <v>Kevin Walsh</v>
          </cell>
          <cell r="Z28" t="str">
            <v>Dennis Pierachini</v>
          </cell>
          <cell r="AC28" t="str">
            <v>Not Closed</v>
          </cell>
          <cell r="AE28">
            <v>0</v>
          </cell>
          <cell r="AG28">
            <v>0</v>
          </cell>
          <cell r="AH28">
            <v>0</v>
          </cell>
          <cell r="AI28">
            <v>120</v>
          </cell>
          <cell r="AN28" t="b">
            <v>0</v>
          </cell>
          <cell r="AO28">
            <v>0</v>
          </cell>
          <cell r="AP28" t="str">
            <v>Large Loans</v>
          </cell>
        </row>
        <row r="29">
          <cell r="A29">
            <v>610901441</v>
          </cell>
          <cell r="B29" t="str">
            <v>Regular</v>
          </cell>
          <cell r="C29" t="str">
            <v>Longs Shopping Center</v>
          </cell>
          <cell r="D29" t="str">
            <v>Longs Shopping Center</v>
          </cell>
          <cell r="E29" t="str">
            <v>California</v>
          </cell>
          <cell r="F29" t="str">
            <v>Retail</v>
          </cell>
          <cell r="G29" t="str">
            <v>Anchored</v>
          </cell>
          <cell r="H29" t="str">
            <v>LE-JO, INC., a California corporation</v>
          </cell>
          <cell r="I29">
            <v>4425000</v>
          </cell>
          <cell r="J29" t="str">
            <v>Fixed</v>
          </cell>
          <cell r="K29">
            <v>29</v>
          </cell>
          <cell r="L29">
            <v>0</v>
          </cell>
          <cell r="M29">
            <v>0.93</v>
          </cell>
          <cell r="N29">
            <v>70</v>
          </cell>
          <cell r="O29">
            <v>0</v>
          </cell>
          <cell r="P29">
            <v>0</v>
          </cell>
          <cell r="Q29">
            <v>0</v>
          </cell>
          <cell r="S29" t="str">
            <v>Loan Completed</v>
          </cell>
          <cell r="T29">
            <v>38055</v>
          </cell>
          <cell r="U29" t="str">
            <v>Eric Smith</v>
          </cell>
          <cell r="V29" t="str">
            <v>Jenny Crane</v>
          </cell>
          <cell r="W29" t="str">
            <v>James Oji</v>
          </cell>
          <cell r="X29" t="str">
            <v>Steve Reiter</v>
          </cell>
          <cell r="Y29" t="str">
            <v>Andrew Koelbl</v>
          </cell>
          <cell r="Z29" t="str">
            <v>Judy Westphal</v>
          </cell>
          <cell r="AB29">
            <v>38045</v>
          </cell>
          <cell r="AC29">
            <v>38029</v>
          </cell>
          <cell r="AD29">
            <v>38022</v>
          </cell>
          <cell r="AE29">
            <v>1.6</v>
          </cell>
          <cell r="AF29" t="str">
            <v>Treasuries - On The Run</v>
          </cell>
          <cell r="AG29">
            <v>6.01</v>
          </cell>
          <cell r="AH29">
            <v>0</v>
          </cell>
          <cell r="AI29">
            <v>120</v>
          </cell>
          <cell r="AJ29">
            <v>41699</v>
          </cell>
          <cell r="AK29" t="str">
            <v>Actual/360</v>
          </cell>
          <cell r="AN29" t="b">
            <v>0</v>
          </cell>
          <cell r="AO29">
            <v>0</v>
          </cell>
          <cell r="AP29" t="str">
            <v>North West</v>
          </cell>
        </row>
        <row r="30">
          <cell r="A30">
            <v>610901490</v>
          </cell>
          <cell r="B30" t="str">
            <v>Regular</v>
          </cell>
          <cell r="C30" t="str">
            <v>Foothill Plaza</v>
          </cell>
          <cell r="D30" t="str">
            <v>Foothill Plaza</v>
          </cell>
          <cell r="E30" t="str">
            <v>California</v>
          </cell>
          <cell r="F30" t="str">
            <v>Retail</v>
          </cell>
          <cell r="G30" t="str">
            <v>Anchored</v>
          </cell>
          <cell r="I30">
            <v>10850000</v>
          </cell>
          <cell r="J30" t="str">
            <v>Fixed</v>
          </cell>
          <cell r="K30">
            <v>29</v>
          </cell>
          <cell r="L30">
            <v>0</v>
          </cell>
          <cell r="M30">
            <v>0.95</v>
          </cell>
          <cell r="N30">
            <v>80</v>
          </cell>
          <cell r="O30">
            <v>0</v>
          </cell>
          <cell r="P30">
            <v>0</v>
          </cell>
          <cell r="Q30">
            <v>0</v>
          </cell>
          <cell r="S30" t="str">
            <v>Loan Completed</v>
          </cell>
          <cell r="T30">
            <v>38100</v>
          </cell>
          <cell r="U30" t="str">
            <v>Todd Barnett</v>
          </cell>
          <cell r="V30" t="str">
            <v>Emma Cook</v>
          </cell>
          <cell r="W30" t="str">
            <v>Joe George</v>
          </cell>
          <cell r="X30" t="str">
            <v>Gene Erzinger</v>
          </cell>
          <cell r="Y30" t="str">
            <v>Clifton Sperry</v>
          </cell>
          <cell r="Z30" t="str">
            <v>Jennifer Browning</v>
          </cell>
          <cell r="AC30">
            <v>38098</v>
          </cell>
          <cell r="AD30">
            <v>38092</v>
          </cell>
          <cell r="AE30">
            <v>1.35</v>
          </cell>
          <cell r="AF30" t="str">
            <v>Treasuries - On The Run</v>
          </cell>
          <cell r="AG30">
            <v>5.41</v>
          </cell>
          <cell r="AH30">
            <v>0</v>
          </cell>
          <cell r="AI30">
            <v>120</v>
          </cell>
          <cell r="AJ30">
            <v>41760</v>
          </cell>
          <cell r="AK30" t="str">
            <v>Actual/360</v>
          </cell>
          <cell r="AN30" t="b">
            <v>0</v>
          </cell>
          <cell r="AO30">
            <v>0</v>
          </cell>
          <cell r="AP30" t="str">
            <v>South West</v>
          </cell>
        </row>
        <row r="31">
          <cell r="A31">
            <v>620901445</v>
          </cell>
          <cell r="B31" t="str">
            <v>FrontRunner</v>
          </cell>
          <cell r="C31" t="str">
            <v>Daily 8045 Woodley Avenue</v>
          </cell>
          <cell r="D31" t="str">
            <v>Daily 8045 Woodley Avenue</v>
          </cell>
          <cell r="E31" t="str">
            <v>California</v>
          </cell>
          <cell r="F31" t="str">
            <v>Industrial</v>
          </cell>
          <cell r="G31" t="str">
            <v>Warehouse</v>
          </cell>
          <cell r="H31" t="str">
            <v>Dean C. Daily, II, as Trustee of the Dean C. Daily Trust Dated March 16, 1970 and as Trustee of the Daily Family Trust Dated May 22, 1998, as restated on June 12, 2002, Dean Daily II</v>
          </cell>
          <cell r="I31">
            <v>3150000</v>
          </cell>
          <cell r="J31" t="str">
            <v>Fixed</v>
          </cell>
          <cell r="K31">
            <v>29</v>
          </cell>
          <cell r="L31">
            <v>0</v>
          </cell>
          <cell r="M31">
            <v>1.08</v>
          </cell>
          <cell r="N31">
            <v>75</v>
          </cell>
          <cell r="O31">
            <v>0</v>
          </cell>
          <cell r="P31">
            <v>0</v>
          </cell>
          <cell r="Q31">
            <v>0</v>
          </cell>
          <cell r="R31" t="str">
            <v>CMO (Direct or Broker)</v>
          </cell>
          <cell r="S31" t="str">
            <v>Loan Completed</v>
          </cell>
          <cell r="T31">
            <v>38100</v>
          </cell>
          <cell r="U31" t="str">
            <v>Chris Lewis</v>
          </cell>
          <cell r="V31" t="str">
            <v>Luz Manalo</v>
          </cell>
          <cell r="W31" t="str">
            <v>Caitlin Dinh</v>
          </cell>
          <cell r="X31" t="str">
            <v>Angela Akiyama</v>
          </cell>
          <cell r="Y31" t="str">
            <v>Clifton Sperry</v>
          </cell>
          <cell r="Z31" t="str">
            <v>Elizabeth David</v>
          </cell>
          <cell r="AB31">
            <v>38100</v>
          </cell>
          <cell r="AC31">
            <v>38099</v>
          </cell>
          <cell r="AD31">
            <v>38091</v>
          </cell>
          <cell r="AE31">
            <v>1.95</v>
          </cell>
          <cell r="AF31" t="str">
            <v>Treasuries - On The Run</v>
          </cell>
          <cell r="AG31">
            <v>6.23</v>
          </cell>
          <cell r="AH31">
            <v>0</v>
          </cell>
          <cell r="AI31">
            <v>120</v>
          </cell>
          <cell r="AJ31">
            <v>41760</v>
          </cell>
          <cell r="AK31" t="str">
            <v>Actual/360</v>
          </cell>
          <cell r="AL31" t="str">
            <v>Flex - Full</v>
          </cell>
          <cell r="AN31" t="b">
            <v>1</v>
          </cell>
          <cell r="AO31">
            <v>0</v>
          </cell>
          <cell r="AP31" t="str">
            <v>South West</v>
          </cell>
        </row>
        <row r="32">
          <cell r="A32">
            <v>620901446</v>
          </cell>
          <cell r="B32" t="str">
            <v>FrontRunner</v>
          </cell>
          <cell r="C32" t="str">
            <v>Daily 16301 Raymer Street</v>
          </cell>
          <cell r="D32" t="str">
            <v>Daily 16301 Raymer Street</v>
          </cell>
          <cell r="E32" t="str">
            <v>California</v>
          </cell>
          <cell r="F32" t="str">
            <v>Industrial</v>
          </cell>
          <cell r="G32" t="str">
            <v>Warehouse</v>
          </cell>
          <cell r="H32" t="str">
            <v>Dean C. Daily, II, as Trustee of the Dean C. Daily Trust Dated March 16, 1970; Charles M. Daily, as Trustee of the Charles M. Daily Trust Dated March 16, 1970; Dean C. Daily, II, Trustee of the Daily Family Trust Dated May 22, 1998, as restated on June 12</v>
          </cell>
          <cell r="I32">
            <v>1700000</v>
          </cell>
          <cell r="J32" t="str">
            <v>Fixed</v>
          </cell>
          <cell r="K32">
            <v>29</v>
          </cell>
          <cell r="L32">
            <v>0</v>
          </cell>
          <cell r="M32">
            <v>1.1100000000000001</v>
          </cell>
          <cell r="N32">
            <v>75</v>
          </cell>
          <cell r="O32">
            <v>0</v>
          </cell>
          <cell r="P32">
            <v>0</v>
          </cell>
          <cell r="Q32">
            <v>0</v>
          </cell>
          <cell r="R32" t="str">
            <v>CMO (Direct or Broker)</v>
          </cell>
          <cell r="S32" t="str">
            <v>Loan Completed</v>
          </cell>
          <cell r="T32">
            <v>38085</v>
          </cell>
          <cell r="U32" t="str">
            <v>Chris Lewis</v>
          </cell>
          <cell r="V32" t="str">
            <v>Luz Manalo</v>
          </cell>
          <cell r="W32" t="str">
            <v>Caitlin Dinh</v>
          </cell>
          <cell r="X32" t="str">
            <v>Angela Akiyama</v>
          </cell>
          <cell r="Y32" t="str">
            <v>Andrew Koelbl</v>
          </cell>
          <cell r="Z32" t="str">
            <v>Elizabeth David</v>
          </cell>
          <cell r="AB32">
            <v>38077</v>
          </cell>
          <cell r="AC32">
            <v>38077</v>
          </cell>
          <cell r="AD32">
            <v>38071</v>
          </cell>
          <cell r="AE32">
            <v>1.94</v>
          </cell>
          <cell r="AF32" t="str">
            <v>Treasuries - On The Run</v>
          </cell>
          <cell r="AG32">
            <v>6.22</v>
          </cell>
          <cell r="AH32">
            <v>0</v>
          </cell>
          <cell r="AI32">
            <v>120</v>
          </cell>
          <cell r="AJ32">
            <v>41730</v>
          </cell>
          <cell r="AK32" t="str">
            <v>Actual/360</v>
          </cell>
          <cell r="AL32" t="str">
            <v>Flex - Full</v>
          </cell>
          <cell r="AN32" t="b">
            <v>1</v>
          </cell>
          <cell r="AO32">
            <v>0</v>
          </cell>
          <cell r="AP32" t="str">
            <v>South West</v>
          </cell>
        </row>
      </sheetData>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Strats"/>
      <sheetName val="Strat Feed"/>
      <sheetName val="Accounting Tape"/>
      <sheetName val="AmortBal"/>
      <sheetName val="May fields"/>
    </sheetNames>
    <sheetDataSet>
      <sheetData sheetId="0" refreshError="1"/>
      <sheetData sheetId="1" refreshError="1"/>
      <sheetData sheetId="2" refreshError="1"/>
      <sheetData sheetId="3" refreshError="1"/>
      <sheetData sheetId="4" refreshError="1">
        <row r="2">
          <cell r="B2" t="str">
            <v>Kroger Grocery Store</v>
          </cell>
          <cell r="C2">
            <v>2020901.4324</v>
          </cell>
          <cell r="D2">
            <v>2356220.0414</v>
          </cell>
          <cell r="E2">
            <v>2332010.9635999999</v>
          </cell>
          <cell r="F2">
            <v>2305874.4008999998</v>
          </cell>
          <cell r="G2">
            <v>2278144.4218000001</v>
          </cell>
          <cell r="H2">
            <v>2247719.0978999999</v>
          </cell>
          <cell r="I2">
            <v>2214871.3620000002</v>
          </cell>
          <cell r="J2">
            <v>2179408.3459000001</v>
          </cell>
          <cell r="K2">
            <v>2141580.7779999999</v>
          </cell>
          <cell r="L2">
            <v>2100282.4918999998</v>
          </cell>
          <cell r="M2">
            <v>2055696.1078000001</v>
          </cell>
          <cell r="N2">
            <v>0</v>
          </cell>
          <cell r="O2">
            <v>0</v>
          </cell>
          <cell r="P2">
            <v>0</v>
          </cell>
          <cell r="Q2">
            <v>0</v>
          </cell>
          <cell r="R2">
            <v>0</v>
          </cell>
          <cell r="S2">
            <v>0</v>
          </cell>
          <cell r="T2">
            <v>0</v>
          </cell>
          <cell r="U2">
            <v>0</v>
          </cell>
          <cell r="V2">
            <v>0</v>
          </cell>
          <cell r="W2">
            <v>0</v>
          </cell>
          <cell r="X2">
            <v>0</v>
          </cell>
        </row>
        <row r="3">
          <cell r="B3" t="str">
            <v>Albion Hotel</v>
          </cell>
          <cell r="C3">
            <v>8390402.2445999999</v>
          </cell>
          <cell r="D3">
            <v>9972975.0669999998</v>
          </cell>
          <cell r="E3">
            <v>9801561.9082999993</v>
          </cell>
          <cell r="F3">
            <v>9616855.0477000009</v>
          </cell>
          <cell r="G3">
            <v>9419792.6102000009</v>
          </cell>
          <cell r="H3">
            <v>9205478.1783000007</v>
          </cell>
          <cell r="I3">
            <v>8974542.8970999997</v>
          </cell>
          <cell r="J3">
            <v>8725697.7609000001</v>
          </cell>
          <cell r="K3">
            <v>8459326.9002</v>
          </cell>
          <cell r="L3">
            <v>0</v>
          </cell>
          <cell r="M3">
            <v>0</v>
          </cell>
          <cell r="N3">
            <v>0</v>
          </cell>
          <cell r="O3">
            <v>0</v>
          </cell>
          <cell r="P3">
            <v>0</v>
          </cell>
          <cell r="Q3">
            <v>0</v>
          </cell>
          <cell r="R3">
            <v>0</v>
          </cell>
          <cell r="S3">
            <v>0</v>
          </cell>
          <cell r="T3">
            <v>0</v>
          </cell>
          <cell r="U3">
            <v>0</v>
          </cell>
          <cell r="V3">
            <v>0</v>
          </cell>
          <cell r="W3">
            <v>0</v>
          </cell>
          <cell r="X3">
            <v>0</v>
          </cell>
        </row>
        <row r="4">
          <cell r="B4" t="str">
            <v>Gateway Plaza</v>
          </cell>
          <cell r="C4">
            <v>3103536.2812000001</v>
          </cell>
          <cell r="D4">
            <v>3495590.5216999999</v>
          </cell>
          <cell r="E4">
            <v>3467199.5624000002</v>
          </cell>
          <cell r="F4">
            <v>3436554.3391</v>
          </cell>
          <cell r="G4">
            <v>3404201.9293999998</v>
          </cell>
          <cell r="H4">
            <v>3368554.6455999999</v>
          </cell>
          <cell r="I4">
            <v>3330076.94</v>
          </cell>
          <cell r="J4">
            <v>3288544.0751</v>
          </cell>
          <cell r="K4">
            <v>3244406.1828000001</v>
          </cell>
          <cell r="L4">
            <v>3196070.9939000001</v>
          </cell>
          <cell r="M4">
            <v>3143897.9541000002</v>
          </cell>
          <cell r="N4">
            <v>0</v>
          </cell>
          <cell r="O4">
            <v>0</v>
          </cell>
          <cell r="P4">
            <v>0</v>
          </cell>
          <cell r="Q4">
            <v>0</v>
          </cell>
          <cell r="R4">
            <v>0</v>
          </cell>
          <cell r="S4">
            <v>0</v>
          </cell>
          <cell r="T4">
            <v>0</v>
          </cell>
          <cell r="U4">
            <v>0</v>
          </cell>
          <cell r="V4">
            <v>0</v>
          </cell>
          <cell r="W4">
            <v>0</v>
          </cell>
          <cell r="X4">
            <v>0</v>
          </cell>
        </row>
        <row r="5">
          <cell r="B5" t="str">
            <v>Vista Creek Shopping Center</v>
          </cell>
          <cell r="C5">
            <v>2906870.8283000002</v>
          </cell>
          <cell r="D5">
            <v>3395857.6337000001</v>
          </cell>
          <cell r="E5">
            <v>3369131.3237999999</v>
          </cell>
          <cell r="F5">
            <v>3340245.1195999999</v>
          </cell>
          <cell r="G5">
            <v>3309742.6375000002</v>
          </cell>
          <cell r="H5">
            <v>3276056.9196000001</v>
          </cell>
          <cell r="I5">
            <v>3239648.8805999998</v>
          </cell>
          <cell r="J5">
            <v>3200298.5153999999</v>
          </cell>
          <cell r="K5">
            <v>3158454.0899</v>
          </cell>
          <cell r="L5">
            <v>3112541.9441</v>
          </cell>
          <cell r="M5">
            <v>3062919.3949000002</v>
          </cell>
          <cell r="N5">
            <v>3009286.5850999998</v>
          </cell>
          <cell r="O5">
            <v>2951961.6379</v>
          </cell>
          <cell r="P5">
            <v>0</v>
          </cell>
          <cell r="Q5">
            <v>0</v>
          </cell>
          <cell r="R5">
            <v>0</v>
          </cell>
          <cell r="S5">
            <v>0</v>
          </cell>
          <cell r="T5">
            <v>0</v>
          </cell>
          <cell r="U5">
            <v>0</v>
          </cell>
          <cell r="V5">
            <v>0</v>
          </cell>
          <cell r="W5">
            <v>0</v>
          </cell>
          <cell r="X5">
            <v>0</v>
          </cell>
        </row>
        <row r="6">
          <cell r="B6" t="str">
            <v>Franklin Corporate Center</v>
          </cell>
          <cell r="C6">
            <v>7396023.9627999999</v>
          </cell>
          <cell r="D6">
            <v>9863228.1533000004</v>
          </cell>
          <cell r="E6">
            <v>9726631.5059999991</v>
          </cell>
          <cell r="F6">
            <v>9579693.2265000008</v>
          </cell>
          <cell r="G6">
            <v>9423552.2171999998</v>
          </cell>
          <cell r="H6">
            <v>9253668.0269000009</v>
          </cell>
          <cell r="I6">
            <v>9070922.0292000007</v>
          </cell>
          <cell r="J6">
            <v>8874340.4658000004</v>
          </cell>
          <cell r="K6">
            <v>8664646.3931000009</v>
          </cell>
          <cell r="L6">
            <v>8437305.9988000002</v>
          </cell>
          <cell r="M6">
            <v>8192753.8300000001</v>
          </cell>
          <cell r="N6">
            <v>7929686.7955</v>
          </cell>
          <cell r="O6">
            <v>7648271.0245000003</v>
          </cell>
          <cell r="P6">
            <v>0</v>
          </cell>
          <cell r="Q6">
            <v>0</v>
          </cell>
          <cell r="R6">
            <v>0</v>
          </cell>
          <cell r="S6">
            <v>0</v>
          </cell>
          <cell r="T6">
            <v>0</v>
          </cell>
          <cell r="U6">
            <v>0</v>
          </cell>
          <cell r="V6">
            <v>0</v>
          </cell>
          <cell r="W6">
            <v>0</v>
          </cell>
          <cell r="X6">
            <v>0</v>
          </cell>
        </row>
        <row r="7">
          <cell r="B7" t="str">
            <v>The Shops at Riverwoods</v>
          </cell>
          <cell r="C7">
            <v>23201724.278700002</v>
          </cell>
          <cell r="D7">
            <v>26478661.013300002</v>
          </cell>
          <cell r="E7">
            <v>26239746.242899999</v>
          </cell>
          <cell r="F7">
            <v>25983079.896499999</v>
          </cell>
          <cell r="G7">
            <v>25712483.333500002</v>
          </cell>
          <cell r="H7">
            <v>25416640.892999999</v>
          </cell>
          <cell r="I7">
            <v>25098817.101500001</v>
          </cell>
          <cell r="J7">
            <v>24757378.725000001</v>
          </cell>
          <cell r="K7">
            <v>24395453.587400001</v>
          </cell>
          <cell r="L7">
            <v>24001754.6884</v>
          </cell>
          <cell r="M7">
            <v>23578803.617800001</v>
          </cell>
          <cell r="N7">
            <v>0</v>
          </cell>
          <cell r="O7">
            <v>0</v>
          </cell>
          <cell r="P7">
            <v>0</v>
          </cell>
          <cell r="Q7">
            <v>0</v>
          </cell>
          <cell r="R7">
            <v>0</v>
          </cell>
          <cell r="S7">
            <v>0</v>
          </cell>
          <cell r="T7">
            <v>0</v>
          </cell>
          <cell r="U7">
            <v>0</v>
          </cell>
          <cell r="V7">
            <v>0</v>
          </cell>
          <cell r="W7">
            <v>0</v>
          </cell>
          <cell r="X7">
            <v>0</v>
          </cell>
        </row>
        <row r="8">
          <cell r="B8" t="str">
            <v>Earle M. Jorgensen Company Building</v>
          </cell>
          <cell r="C8">
            <v>3556955.5449000001</v>
          </cell>
          <cell r="D8">
            <v>3797355.6233000001</v>
          </cell>
          <cell r="E8">
            <v>3768570.9545</v>
          </cell>
          <cell r="F8">
            <v>3737419.2788999998</v>
          </cell>
          <cell r="G8">
            <v>3704523.4874</v>
          </cell>
          <cell r="H8">
            <v>3668105.0915999999</v>
          </cell>
          <cell r="I8">
            <v>3628691.9563000002</v>
          </cell>
          <cell r="J8">
            <v>3586037.8193000001</v>
          </cell>
          <cell r="K8">
            <v>0</v>
          </cell>
          <cell r="L8">
            <v>0</v>
          </cell>
          <cell r="M8">
            <v>0</v>
          </cell>
          <cell r="N8">
            <v>0</v>
          </cell>
          <cell r="O8">
            <v>0</v>
          </cell>
          <cell r="P8">
            <v>0</v>
          </cell>
          <cell r="Q8">
            <v>0</v>
          </cell>
          <cell r="R8">
            <v>0</v>
          </cell>
          <cell r="S8">
            <v>0</v>
          </cell>
          <cell r="T8">
            <v>0</v>
          </cell>
          <cell r="U8">
            <v>0</v>
          </cell>
          <cell r="V8">
            <v>0</v>
          </cell>
          <cell r="W8">
            <v>0</v>
          </cell>
          <cell r="X8">
            <v>0</v>
          </cell>
        </row>
        <row r="9">
          <cell r="B9" t="str">
            <v>The Summit at Westchester</v>
          </cell>
          <cell r="C9">
            <v>17935826.722399998</v>
          </cell>
          <cell r="D9">
            <v>19985604.624400001</v>
          </cell>
          <cell r="E9">
            <v>19609111.641399998</v>
          </cell>
          <cell r="F9">
            <v>19196277.994199999</v>
          </cell>
          <cell r="G9">
            <v>18743595.931200001</v>
          </cell>
          <cell r="H9">
            <v>18247219.117699999</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row>
        <row r="10">
          <cell r="B10" t="str">
            <v>Facey Medical Office</v>
          </cell>
          <cell r="C10">
            <v>4591910.2138</v>
          </cell>
          <cell r="D10">
            <v>5221687.1594000002</v>
          </cell>
          <cell r="E10">
            <v>5158090.2808999997</v>
          </cell>
          <cell r="F10">
            <v>5089561.2375999996</v>
          </cell>
          <cell r="G10">
            <v>5016764.5007999996</v>
          </cell>
          <cell r="H10">
            <v>4937275.1390000004</v>
          </cell>
          <cell r="I10">
            <v>4851621.0932999998</v>
          </cell>
          <cell r="J10">
            <v>4759324.2709999997</v>
          </cell>
          <cell r="K10">
            <v>4660843.8485000003</v>
          </cell>
          <cell r="L10">
            <v>0</v>
          </cell>
          <cell r="M10">
            <v>0</v>
          </cell>
          <cell r="N10">
            <v>0</v>
          </cell>
          <cell r="O10">
            <v>0</v>
          </cell>
          <cell r="P10">
            <v>0</v>
          </cell>
          <cell r="Q10">
            <v>0</v>
          </cell>
          <cell r="R10">
            <v>0</v>
          </cell>
          <cell r="S10">
            <v>0</v>
          </cell>
          <cell r="T10">
            <v>0</v>
          </cell>
          <cell r="U10">
            <v>0</v>
          </cell>
          <cell r="V10">
            <v>0</v>
          </cell>
          <cell r="W10">
            <v>0</v>
          </cell>
          <cell r="X10">
            <v>0</v>
          </cell>
        </row>
        <row r="11">
          <cell r="B11" t="str">
            <v>Foothill Village Shopping Center</v>
          </cell>
          <cell r="C11">
            <v>5107259.5739000002</v>
          </cell>
          <cell r="D11">
            <v>5617315.2703</v>
          </cell>
          <cell r="E11">
            <v>5574502.4200999998</v>
          </cell>
          <cell r="F11">
            <v>5527967.932</v>
          </cell>
          <cell r="G11">
            <v>5478664.8241999997</v>
          </cell>
          <cell r="H11">
            <v>5423799.3596999999</v>
          </cell>
          <cell r="I11">
            <v>5364164.5469000004</v>
          </cell>
          <cell r="J11">
            <v>5299345.7956999997</v>
          </cell>
          <cell r="K11">
            <v>5230112.4252000004</v>
          </cell>
          <cell r="L11">
            <v>5153640.7832000004</v>
          </cell>
          <cell r="M11">
            <v>0</v>
          </cell>
          <cell r="N11">
            <v>0</v>
          </cell>
          <cell r="O11">
            <v>0</v>
          </cell>
          <cell r="P11">
            <v>0</v>
          </cell>
          <cell r="Q11">
            <v>0</v>
          </cell>
          <cell r="R11">
            <v>0</v>
          </cell>
          <cell r="S11">
            <v>0</v>
          </cell>
          <cell r="T11">
            <v>0</v>
          </cell>
          <cell r="U11">
            <v>0</v>
          </cell>
          <cell r="V11">
            <v>0</v>
          </cell>
          <cell r="W11">
            <v>0</v>
          </cell>
          <cell r="X11">
            <v>0</v>
          </cell>
        </row>
        <row r="12">
          <cell r="B12" t="str">
            <v>Residence Inn by Marriott</v>
          </cell>
          <cell r="C12">
            <v>9493164.9629999995</v>
          </cell>
          <cell r="D12">
            <v>10875660.738500001</v>
          </cell>
          <cell r="E12">
            <v>10768014.6494</v>
          </cell>
          <cell r="F12">
            <v>10649363.0363</v>
          </cell>
          <cell r="G12">
            <v>10521454.5145</v>
          </cell>
          <cell r="H12">
            <v>10377595.079299999</v>
          </cell>
          <cell r="I12">
            <v>10219027.738700001</v>
          </cell>
          <cell r="J12">
            <v>10044248.785700001</v>
          </cell>
          <cell r="K12">
            <v>9854297.3018999994</v>
          </cell>
          <cell r="L12">
            <v>9642229.0274</v>
          </cell>
          <cell r="M12">
            <v>0</v>
          </cell>
          <cell r="N12">
            <v>0</v>
          </cell>
          <cell r="O12">
            <v>0</v>
          </cell>
          <cell r="P12">
            <v>0</v>
          </cell>
          <cell r="Q12">
            <v>0</v>
          </cell>
          <cell r="R12">
            <v>0</v>
          </cell>
          <cell r="S12">
            <v>0</v>
          </cell>
          <cell r="T12">
            <v>0</v>
          </cell>
          <cell r="U12">
            <v>0</v>
          </cell>
          <cell r="V12">
            <v>0</v>
          </cell>
          <cell r="W12">
            <v>0</v>
          </cell>
          <cell r="X12">
            <v>0</v>
          </cell>
        </row>
        <row r="13">
          <cell r="B13" t="str">
            <v>960 Hazelwood  Avenue</v>
          </cell>
          <cell r="C13">
            <v>1625477.7934999999</v>
          </cell>
          <cell r="D13">
            <v>1780620.8502</v>
          </cell>
          <cell r="E13">
            <v>1768300.632</v>
          </cell>
          <cell r="F13">
            <v>1754870.2875999999</v>
          </cell>
          <cell r="G13">
            <v>1740649.7385</v>
          </cell>
          <cell r="H13">
            <v>1724727.8817</v>
          </cell>
          <cell r="I13">
            <v>1707371.3692999999</v>
          </cell>
          <cell r="J13">
            <v>1688450.9302999999</v>
          </cell>
          <cell r="K13">
            <v>1668228.5334000001</v>
          </cell>
          <cell r="L13">
            <v>1645781.0885000001</v>
          </cell>
          <cell r="M13">
            <v>0</v>
          </cell>
          <cell r="N13">
            <v>0</v>
          </cell>
          <cell r="O13">
            <v>0</v>
          </cell>
          <cell r="P13">
            <v>0</v>
          </cell>
          <cell r="Q13">
            <v>0</v>
          </cell>
          <cell r="R13">
            <v>0</v>
          </cell>
          <cell r="S13">
            <v>0</v>
          </cell>
          <cell r="T13">
            <v>0</v>
          </cell>
          <cell r="U13">
            <v>0</v>
          </cell>
          <cell r="V13">
            <v>0</v>
          </cell>
          <cell r="W13">
            <v>0</v>
          </cell>
          <cell r="X13">
            <v>0</v>
          </cell>
        </row>
        <row r="14">
          <cell r="B14" t="str">
            <v>Highland Springs Apartments</v>
          </cell>
          <cell r="C14">
            <v>2925491.1579999998</v>
          </cell>
          <cell r="D14">
            <v>3233069.3484</v>
          </cell>
          <cell r="E14">
            <v>3209573.0792999999</v>
          </cell>
          <cell r="F14">
            <v>3184039.4676000001</v>
          </cell>
          <cell r="G14">
            <v>3157025.5539000002</v>
          </cell>
          <cell r="H14">
            <v>3126935.5882999999</v>
          </cell>
          <cell r="I14">
            <v>3094236.5455</v>
          </cell>
          <cell r="J14">
            <v>3058702.1948000002</v>
          </cell>
          <cell r="K14">
            <v>3020789.446</v>
          </cell>
          <cell r="L14">
            <v>2978886.5559999999</v>
          </cell>
          <cell r="M14">
            <v>2933350.2996999999</v>
          </cell>
          <cell r="N14">
            <v>0</v>
          </cell>
          <cell r="O14">
            <v>0</v>
          </cell>
          <cell r="P14">
            <v>0</v>
          </cell>
          <cell r="Q14">
            <v>0</v>
          </cell>
          <cell r="R14">
            <v>0</v>
          </cell>
          <cell r="S14">
            <v>0</v>
          </cell>
          <cell r="T14">
            <v>0</v>
          </cell>
          <cell r="U14">
            <v>0</v>
          </cell>
          <cell r="V14">
            <v>0</v>
          </cell>
          <cell r="W14">
            <v>0</v>
          </cell>
          <cell r="X14">
            <v>0</v>
          </cell>
        </row>
        <row r="15">
          <cell r="B15" t="str">
            <v>Storage USA</v>
          </cell>
          <cell r="C15">
            <v>3708320.7059999998</v>
          </cell>
          <cell r="D15">
            <v>4081413.1934000002</v>
          </cell>
          <cell r="E15">
            <v>4053516.4802000001</v>
          </cell>
          <cell r="F15">
            <v>4023133.6434999998</v>
          </cell>
          <cell r="G15">
            <v>3990995.6691999999</v>
          </cell>
          <cell r="H15">
            <v>3955041.0490999999</v>
          </cell>
          <cell r="I15">
            <v>3915882.1941999998</v>
          </cell>
          <cell r="J15">
            <v>3873233.5468000001</v>
          </cell>
          <cell r="K15">
            <v>3827698.5762</v>
          </cell>
          <cell r="L15">
            <v>3777191.1052000001</v>
          </cell>
          <cell r="M15">
            <v>3722182.4659000002</v>
          </cell>
          <cell r="N15">
            <v>0</v>
          </cell>
          <cell r="O15">
            <v>0</v>
          </cell>
          <cell r="P15">
            <v>0</v>
          </cell>
          <cell r="Q15">
            <v>0</v>
          </cell>
          <cell r="R15">
            <v>0</v>
          </cell>
          <cell r="S15">
            <v>0</v>
          </cell>
          <cell r="T15">
            <v>0</v>
          </cell>
          <cell r="U15">
            <v>0</v>
          </cell>
          <cell r="V15">
            <v>0</v>
          </cell>
          <cell r="W15">
            <v>0</v>
          </cell>
          <cell r="X15">
            <v>0</v>
          </cell>
        </row>
        <row r="16">
          <cell r="B16" t="str">
            <v>Cypresswood Shopping Center</v>
          </cell>
          <cell r="C16">
            <v>4524165.4870999996</v>
          </cell>
          <cell r="D16">
            <v>4977429.9197000004</v>
          </cell>
          <cell r="E16">
            <v>4943565.5192</v>
          </cell>
          <cell r="F16">
            <v>4906676.4780999999</v>
          </cell>
          <cell r="G16">
            <v>4867656.9293999998</v>
          </cell>
          <cell r="H16">
            <v>4823988.0190000003</v>
          </cell>
          <cell r="I16">
            <v>4776418.7660999997</v>
          </cell>
          <cell r="J16">
            <v>4724600.8065999998</v>
          </cell>
          <cell r="K16">
            <v>4669272.5965</v>
          </cell>
          <cell r="L16">
            <v>4607884.7451999998</v>
          </cell>
          <cell r="M16">
            <v>4541013.9622</v>
          </cell>
          <cell r="N16">
            <v>0</v>
          </cell>
          <cell r="O16">
            <v>0</v>
          </cell>
          <cell r="P16">
            <v>0</v>
          </cell>
          <cell r="Q16">
            <v>0</v>
          </cell>
          <cell r="R16">
            <v>0</v>
          </cell>
          <cell r="S16">
            <v>0</v>
          </cell>
          <cell r="T16">
            <v>0</v>
          </cell>
          <cell r="U16">
            <v>0</v>
          </cell>
          <cell r="V16">
            <v>0</v>
          </cell>
          <cell r="W16">
            <v>0</v>
          </cell>
          <cell r="X16">
            <v>0</v>
          </cell>
        </row>
        <row r="17">
          <cell r="B17" t="str">
            <v>410 Commerce Boulevard</v>
          </cell>
          <cell r="C17">
            <v>10121369.633199999</v>
          </cell>
          <cell r="D17">
            <v>11670486.6042</v>
          </cell>
          <cell r="E17">
            <v>11432435.9092</v>
          </cell>
          <cell r="F17">
            <v>11172545.034600001</v>
          </cell>
          <cell r="G17">
            <v>10888810.2337</v>
          </cell>
          <cell r="H17">
            <v>10579043.923</v>
          </cell>
          <cell r="I17">
            <v>10240857.8179</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row>
        <row r="18">
          <cell r="B18" t="str">
            <v>TBC Place I</v>
          </cell>
          <cell r="C18">
            <v>5739583.2357999999</v>
          </cell>
          <cell r="D18">
            <v>6277295.9554000003</v>
          </cell>
          <cell r="E18">
            <v>6238092.8724999996</v>
          </cell>
          <cell r="F18">
            <v>6195262.6183000002</v>
          </cell>
          <cell r="G18">
            <v>6149991.8348000003</v>
          </cell>
          <cell r="H18">
            <v>6099010.2432000004</v>
          </cell>
          <cell r="I18">
            <v>6043311.7022000002</v>
          </cell>
          <cell r="J18">
            <v>5982459.7873</v>
          </cell>
          <cell r="K18">
            <v>5917443.7418999998</v>
          </cell>
          <cell r="L18">
            <v>5844946.1957999999</v>
          </cell>
          <cell r="M18">
            <v>5765740.9880999997</v>
          </cell>
          <cell r="N18">
            <v>0</v>
          </cell>
          <cell r="O18">
            <v>0</v>
          </cell>
          <cell r="P18">
            <v>0</v>
          </cell>
          <cell r="Q18">
            <v>0</v>
          </cell>
          <cell r="R18">
            <v>0</v>
          </cell>
          <cell r="S18">
            <v>0</v>
          </cell>
          <cell r="T18">
            <v>0</v>
          </cell>
          <cell r="U18">
            <v>0</v>
          </cell>
          <cell r="V18">
            <v>0</v>
          </cell>
          <cell r="W18">
            <v>0</v>
          </cell>
          <cell r="X18">
            <v>0</v>
          </cell>
        </row>
        <row r="19">
          <cell r="B19" t="str">
            <v>Dobbin Circle</v>
          </cell>
          <cell r="C19">
            <v>3335355.0915000001</v>
          </cell>
          <cell r="D19">
            <v>3685019.8417000002</v>
          </cell>
          <cell r="E19">
            <v>3658987.5902999998</v>
          </cell>
          <cell r="F19">
            <v>3630682.4328000001</v>
          </cell>
          <cell r="G19">
            <v>3600748.358</v>
          </cell>
          <cell r="H19">
            <v>3567358.2658000002</v>
          </cell>
          <cell r="I19">
            <v>3531052.8459000001</v>
          </cell>
          <cell r="J19">
            <v>3491577.5576999998</v>
          </cell>
          <cell r="K19">
            <v>3449463.4893999998</v>
          </cell>
          <cell r="L19">
            <v>3402864.54</v>
          </cell>
          <cell r="M19">
            <v>3352196.9824000001</v>
          </cell>
          <cell r="N19">
            <v>0</v>
          </cell>
          <cell r="O19">
            <v>0</v>
          </cell>
          <cell r="P19">
            <v>0</v>
          </cell>
          <cell r="Q19">
            <v>0</v>
          </cell>
          <cell r="R19">
            <v>0</v>
          </cell>
          <cell r="S19">
            <v>0</v>
          </cell>
          <cell r="T19">
            <v>0</v>
          </cell>
          <cell r="U19">
            <v>0</v>
          </cell>
          <cell r="V19">
            <v>0</v>
          </cell>
          <cell r="W19">
            <v>0</v>
          </cell>
          <cell r="X19">
            <v>0</v>
          </cell>
        </row>
        <row r="20">
          <cell r="B20" t="str">
            <v>Diagonal Tech Ctr</v>
          </cell>
          <cell r="C20">
            <v>9287617.2144000009</v>
          </cell>
          <cell r="D20">
            <v>10317831.211999999</v>
          </cell>
          <cell r="E20">
            <v>10242379.7459</v>
          </cell>
          <cell r="F20">
            <v>10160501.450200001</v>
          </cell>
          <cell r="G20">
            <v>10073949.7345</v>
          </cell>
          <cell r="H20">
            <v>9977724.8518000003</v>
          </cell>
          <cell r="I20">
            <v>9873303.6942999996</v>
          </cell>
          <cell r="J20">
            <v>9759988.1174999997</v>
          </cell>
          <cell r="K20">
            <v>9639224.2854999993</v>
          </cell>
          <cell r="L20">
            <v>9505970.2157000005</v>
          </cell>
          <cell r="M20">
            <v>9361365.7870000005</v>
          </cell>
          <cell r="N20">
            <v>0</v>
          </cell>
          <cell r="O20">
            <v>0</v>
          </cell>
          <cell r="P20">
            <v>0</v>
          </cell>
          <cell r="Q20">
            <v>0</v>
          </cell>
          <cell r="R20">
            <v>0</v>
          </cell>
          <cell r="S20">
            <v>0</v>
          </cell>
          <cell r="T20">
            <v>0</v>
          </cell>
          <cell r="U20">
            <v>0</v>
          </cell>
          <cell r="V20">
            <v>0</v>
          </cell>
          <cell r="W20">
            <v>0</v>
          </cell>
          <cell r="X20">
            <v>0</v>
          </cell>
        </row>
        <row r="21">
          <cell r="B21" t="str">
            <v>Mansfield Village Apartments</v>
          </cell>
          <cell r="C21">
            <v>15936473.171399999</v>
          </cell>
          <cell r="D21">
            <v>17936626.805399999</v>
          </cell>
          <cell r="E21">
            <v>17786356.932399999</v>
          </cell>
          <cell r="F21">
            <v>17624204.532299999</v>
          </cell>
          <cell r="G21">
            <v>17452937.793299999</v>
          </cell>
          <cell r="H21">
            <v>17264420.414799999</v>
          </cell>
          <cell r="I21">
            <v>17060996.103599999</v>
          </cell>
          <cell r="J21">
            <v>16841486.100200001</v>
          </cell>
          <cell r="K21">
            <v>16608150.593599999</v>
          </cell>
          <cell r="L21">
            <v>16352832.0217</v>
          </cell>
          <cell r="M21">
            <v>16077324.240599999</v>
          </cell>
          <cell r="N21">
            <v>0</v>
          </cell>
          <cell r="O21">
            <v>0</v>
          </cell>
          <cell r="P21">
            <v>0</v>
          </cell>
          <cell r="Q21">
            <v>0</v>
          </cell>
          <cell r="R21">
            <v>0</v>
          </cell>
          <cell r="S21">
            <v>0</v>
          </cell>
          <cell r="T21">
            <v>0</v>
          </cell>
          <cell r="U21">
            <v>0</v>
          </cell>
          <cell r="V21">
            <v>0</v>
          </cell>
          <cell r="W21">
            <v>0</v>
          </cell>
          <cell r="X21">
            <v>0</v>
          </cell>
        </row>
        <row r="22">
          <cell r="B22" t="str">
            <v>Princeton Plaza Mall</v>
          </cell>
          <cell r="C22">
            <v>15849348.8101</v>
          </cell>
          <cell r="D22">
            <v>17692163.906599998</v>
          </cell>
          <cell r="E22">
            <v>17555905.245000001</v>
          </cell>
          <cell r="F22">
            <v>17408352.6855</v>
          </cell>
          <cell r="G22">
            <v>17252407.2445</v>
          </cell>
          <cell r="H22">
            <v>17079699.033399999</v>
          </cell>
          <cell r="I22">
            <v>16892675.777100001</v>
          </cell>
          <cell r="J22">
            <v>16690150.9628</v>
          </cell>
          <cell r="K22">
            <v>16474507.652100001</v>
          </cell>
          <cell r="L22">
            <v>16237322.6698</v>
          </cell>
          <cell r="M22">
            <v>15980478.4386</v>
          </cell>
          <cell r="N22">
            <v>0</v>
          </cell>
          <cell r="O22">
            <v>0</v>
          </cell>
          <cell r="P22">
            <v>0</v>
          </cell>
          <cell r="Q22">
            <v>0</v>
          </cell>
          <cell r="R22">
            <v>0</v>
          </cell>
          <cell r="S22">
            <v>0</v>
          </cell>
          <cell r="T22">
            <v>0</v>
          </cell>
          <cell r="U22">
            <v>0</v>
          </cell>
          <cell r="V22">
            <v>0</v>
          </cell>
          <cell r="W22">
            <v>0</v>
          </cell>
          <cell r="X22">
            <v>0</v>
          </cell>
        </row>
        <row r="23">
          <cell r="B23" t="str">
            <v>Greenwood Corner</v>
          </cell>
          <cell r="C23">
            <v>2942936.9410999999</v>
          </cell>
          <cell r="D23">
            <v>3264958.4479</v>
          </cell>
          <cell r="E23">
            <v>3241438.0877</v>
          </cell>
          <cell r="F23">
            <v>3215898.8769999999</v>
          </cell>
          <cell r="G23">
            <v>3188901.3116000001</v>
          </cell>
          <cell r="H23">
            <v>3158852.6499000001</v>
          </cell>
          <cell r="I23">
            <v>3126224.7862</v>
          </cell>
          <cell r="J23">
            <v>3090796.3366999999</v>
          </cell>
          <cell r="K23">
            <v>3053030.1387999998</v>
          </cell>
          <cell r="L23">
            <v>3011319.0872999998</v>
          </cell>
          <cell r="M23">
            <v>2966027.8017000002</v>
          </cell>
          <cell r="N23">
            <v>0</v>
          </cell>
          <cell r="O23">
            <v>0</v>
          </cell>
          <cell r="P23">
            <v>0</v>
          </cell>
          <cell r="Q23">
            <v>0</v>
          </cell>
          <cell r="R23">
            <v>0</v>
          </cell>
          <cell r="S23">
            <v>0</v>
          </cell>
          <cell r="T23">
            <v>0</v>
          </cell>
          <cell r="U23">
            <v>0</v>
          </cell>
          <cell r="V23">
            <v>0</v>
          </cell>
          <cell r="W23">
            <v>0</v>
          </cell>
          <cell r="X23">
            <v>0</v>
          </cell>
        </row>
        <row r="24">
          <cell r="B24" t="str">
            <v>Mountain Vista Center</v>
          </cell>
          <cell r="C24">
            <v>9667112.2979000006</v>
          </cell>
          <cell r="D24">
            <v>10843748.7355</v>
          </cell>
          <cell r="E24">
            <v>10757214.871300001</v>
          </cell>
          <cell r="F24">
            <v>10663668.9035</v>
          </cell>
          <cell r="G24">
            <v>10564841.169399999</v>
          </cell>
          <cell r="H24">
            <v>10455706.572000001</v>
          </cell>
          <cell r="I24">
            <v>10337728.464299999</v>
          </cell>
          <cell r="J24">
            <v>10210190.229699999</v>
          </cell>
          <cell r="K24">
            <v>10074511.3673</v>
          </cell>
          <cell r="L24">
            <v>9925643.8464000002</v>
          </cell>
          <cell r="M24">
            <v>9764713.1348000001</v>
          </cell>
          <cell r="N24">
            <v>0</v>
          </cell>
          <cell r="O24">
            <v>0</v>
          </cell>
          <cell r="P24">
            <v>0</v>
          </cell>
          <cell r="Q24">
            <v>0</v>
          </cell>
          <cell r="R24">
            <v>0</v>
          </cell>
          <cell r="S24">
            <v>0</v>
          </cell>
          <cell r="T24">
            <v>0</v>
          </cell>
          <cell r="U24">
            <v>0</v>
          </cell>
          <cell r="V24">
            <v>0</v>
          </cell>
          <cell r="W24">
            <v>0</v>
          </cell>
          <cell r="X24">
            <v>0</v>
          </cell>
        </row>
        <row r="25">
          <cell r="B25" t="str">
            <v>Andersen Distribution</v>
          </cell>
          <cell r="C25">
            <v>1780007.1657</v>
          </cell>
          <cell r="D25">
            <v>1994309.8973999999</v>
          </cell>
          <cell r="E25">
            <v>1978585.8151</v>
          </cell>
          <cell r="F25">
            <v>1961578.9990000001</v>
          </cell>
          <cell r="G25">
            <v>1943610.4376999999</v>
          </cell>
          <cell r="H25">
            <v>1923750.4125000001</v>
          </cell>
          <cell r="I25">
            <v>1902270.2527000001</v>
          </cell>
          <cell r="J25">
            <v>1879037.7916999999</v>
          </cell>
          <cell r="K25">
            <v>1854316.5836</v>
          </cell>
          <cell r="L25">
            <v>1827172.1745</v>
          </cell>
          <cell r="M25">
            <v>1797813.3881000001</v>
          </cell>
          <cell r="N25">
            <v>0</v>
          </cell>
          <cell r="O25">
            <v>0</v>
          </cell>
          <cell r="P25">
            <v>0</v>
          </cell>
          <cell r="Q25">
            <v>0</v>
          </cell>
          <cell r="R25">
            <v>0</v>
          </cell>
          <cell r="S25">
            <v>0</v>
          </cell>
          <cell r="T25">
            <v>0</v>
          </cell>
          <cell r="U25">
            <v>0</v>
          </cell>
          <cell r="V25">
            <v>0</v>
          </cell>
          <cell r="W25">
            <v>0</v>
          </cell>
          <cell r="X25">
            <v>0</v>
          </cell>
        </row>
        <row r="26">
          <cell r="B26" t="str">
            <v>Rolling Glen Apartments</v>
          </cell>
          <cell r="C26">
            <v>5909394.5104</v>
          </cell>
          <cell r="D26">
            <v>6728107.2834999999</v>
          </cell>
          <cell r="E26">
            <v>6666166.8084000004</v>
          </cell>
          <cell r="F26">
            <v>6599617.3949999996</v>
          </cell>
          <cell r="G26">
            <v>6529423.3671000004</v>
          </cell>
          <cell r="H26">
            <v>6452698.9903999995</v>
          </cell>
          <cell r="I26">
            <v>6370265.6182000004</v>
          </cell>
          <cell r="J26">
            <v>6281698.4488000004</v>
          </cell>
          <cell r="K26">
            <v>6187781.3463000003</v>
          </cell>
          <cell r="L26">
            <v>6085635.6772999996</v>
          </cell>
          <cell r="M26">
            <v>5975889.4360999996</v>
          </cell>
          <cell r="N26">
            <v>0</v>
          </cell>
          <cell r="O26">
            <v>0</v>
          </cell>
          <cell r="P26">
            <v>0</v>
          </cell>
          <cell r="Q26">
            <v>0</v>
          </cell>
          <cell r="R26">
            <v>0</v>
          </cell>
          <cell r="S26">
            <v>0</v>
          </cell>
          <cell r="T26">
            <v>0</v>
          </cell>
          <cell r="U26">
            <v>0</v>
          </cell>
          <cell r="V26">
            <v>0</v>
          </cell>
          <cell r="W26">
            <v>0</v>
          </cell>
          <cell r="X26">
            <v>0</v>
          </cell>
        </row>
        <row r="27">
          <cell r="B27" t="str">
            <v>Marshall's &amp; Linens N' Things</v>
          </cell>
          <cell r="C27">
            <v>5748209.7481000004</v>
          </cell>
          <cell r="D27">
            <v>6769974.7378000002</v>
          </cell>
          <cell r="E27">
            <v>6682750.7110000001</v>
          </cell>
          <cell r="F27">
            <v>6588411.1524999999</v>
          </cell>
          <cell r="G27">
            <v>6487798.6399999997</v>
          </cell>
          <cell r="H27">
            <v>6377555.3477999996</v>
          </cell>
          <cell r="I27">
            <v>6258318.6659000004</v>
          </cell>
          <cell r="J27">
            <v>6129354.9347999999</v>
          </cell>
          <cell r="K27">
            <v>5991187.3086000001</v>
          </cell>
          <cell r="L27">
            <v>5840431.6268999996</v>
          </cell>
          <cell r="M27">
            <v>0</v>
          </cell>
          <cell r="N27">
            <v>0</v>
          </cell>
          <cell r="O27">
            <v>0</v>
          </cell>
          <cell r="P27">
            <v>0</v>
          </cell>
          <cell r="Q27">
            <v>0</v>
          </cell>
          <cell r="R27">
            <v>0</v>
          </cell>
          <cell r="S27">
            <v>0</v>
          </cell>
          <cell r="T27">
            <v>0</v>
          </cell>
          <cell r="U27">
            <v>0</v>
          </cell>
          <cell r="V27">
            <v>0</v>
          </cell>
          <cell r="W27">
            <v>0</v>
          </cell>
          <cell r="X27">
            <v>0</v>
          </cell>
        </row>
        <row r="28">
          <cell r="B28" t="str">
            <v>The Shops At Pleasant Hill Station</v>
          </cell>
          <cell r="C28">
            <v>3097913.0630000001</v>
          </cell>
          <cell r="D28">
            <v>3734094.2738000001</v>
          </cell>
          <cell r="E28">
            <v>3688113.8854999999</v>
          </cell>
          <cell r="F28">
            <v>3638257.1466000001</v>
          </cell>
          <cell r="G28">
            <v>3585009.1564000002</v>
          </cell>
          <cell r="H28">
            <v>3526460.2319</v>
          </cell>
          <cell r="I28">
            <v>3462975.3735000002</v>
          </cell>
          <cell r="J28">
            <v>3394138.4602999999</v>
          </cell>
          <cell r="K28">
            <v>3320251.6518999999</v>
          </cell>
          <cell r="L28">
            <v>3239382.4964000001</v>
          </cell>
          <cell r="M28">
            <v>3151695.7127</v>
          </cell>
          <cell r="N28">
            <v>0</v>
          </cell>
          <cell r="O28">
            <v>0</v>
          </cell>
          <cell r="P28">
            <v>0</v>
          </cell>
          <cell r="Q28">
            <v>0</v>
          </cell>
          <cell r="R28">
            <v>0</v>
          </cell>
          <cell r="S28">
            <v>0</v>
          </cell>
          <cell r="T28">
            <v>0</v>
          </cell>
          <cell r="U28">
            <v>0</v>
          </cell>
          <cell r="V28">
            <v>0</v>
          </cell>
          <cell r="W28">
            <v>0</v>
          </cell>
          <cell r="X28">
            <v>0</v>
          </cell>
        </row>
        <row r="29">
          <cell r="B29" t="str">
            <v>Days Inn</v>
          </cell>
          <cell r="C29">
            <v>7268148.1125999996</v>
          </cell>
          <cell r="D29">
            <v>8611928.9149999991</v>
          </cell>
          <cell r="E29">
            <v>8517716.0413000006</v>
          </cell>
          <cell r="F29">
            <v>8414905.4146999996</v>
          </cell>
          <cell r="G29">
            <v>8304743.6913000001</v>
          </cell>
          <cell r="H29">
            <v>8182497.466</v>
          </cell>
          <cell r="I29">
            <v>8049095.1985999998</v>
          </cell>
          <cell r="J29">
            <v>7903518.8021</v>
          </cell>
          <cell r="K29">
            <v>7746555.4406000003</v>
          </cell>
          <cell r="L29">
            <v>7573369.6323999995</v>
          </cell>
          <cell r="M29">
            <v>7384379.0971999997</v>
          </cell>
          <cell r="N29">
            <v>0</v>
          </cell>
          <cell r="O29">
            <v>0</v>
          </cell>
          <cell r="P29">
            <v>0</v>
          </cell>
          <cell r="Q29">
            <v>0</v>
          </cell>
          <cell r="R29">
            <v>0</v>
          </cell>
          <cell r="S29">
            <v>0</v>
          </cell>
          <cell r="T29">
            <v>0</v>
          </cell>
          <cell r="U29">
            <v>0</v>
          </cell>
          <cell r="V29">
            <v>0</v>
          </cell>
          <cell r="W29">
            <v>0</v>
          </cell>
          <cell r="X29">
            <v>0</v>
          </cell>
        </row>
        <row r="30">
          <cell r="B30" t="str">
            <v>Grand Rapids-1451-300 M40</v>
          </cell>
          <cell r="C30">
            <v>8402066.3345999997</v>
          </cell>
          <cell r="D30">
            <v>9380747.6066999994</v>
          </cell>
          <cell r="E30">
            <v>9309435.5658</v>
          </cell>
          <cell r="F30">
            <v>9232189.4382000007</v>
          </cell>
          <cell r="G30">
            <v>9150558.4052000009</v>
          </cell>
          <cell r="H30">
            <v>9060091.6378000006</v>
          </cell>
          <cell r="I30">
            <v>8962096.8620999996</v>
          </cell>
          <cell r="J30">
            <v>8855947.6503999997</v>
          </cell>
          <cell r="K30">
            <v>8742919.4215999991</v>
          </cell>
          <cell r="L30">
            <v>8618531.8047000002</v>
          </cell>
          <cell r="M30">
            <v>8483793.5253999997</v>
          </cell>
          <cell r="N30">
            <v>0</v>
          </cell>
          <cell r="O30">
            <v>0</v>
          </cell>
          <cell r="P30">
            <v>0</v>
          </cell>
          <cell r="Q30">
            <v>0</v>
          </cell>
          <cell r="R30">
            <v>0</v>
          </cell>
          <cell r="S30">
            <v>0</v>
          </cell>
          <cell r="T30">
            <v>0</v>
          </cell>
          <cell r="U30">
            <v>0</v>
          </cell>
          <cell r="V30">
            <v>0</v>
          </cell>
          <cell r="W30">
            <v>0</v>
          </cell>
          <cell r="X30">
            <v>0</v>
          </cell>
        </row>
        <row r="31">
          <cell r="B31" t="str">
            <v>Grand Rapids-4460 44th Street</v>
          </cell>
          <cell r="C31">
            <v>7727017.2582</v>
          </cell>
          <cell r="D31">
            <v>8627067.9941000007</v>
          </cell>
          <cell r="E31">
            <v>8561485.4016999993</v>
          </cell>
          <cell r="F31">
            <v>8490445.4869999997</v>
          </cell>
          <cell r="G31">
            <v>8415372.9649999999</v>
          </cell>
          <cell r="H31">
            <v>8332174.6010999996</v>
          </cell>
          <cell r="I31">
            <v>8242053.0543999998</v>
          </cell>
          <cell r="J31">
            <v>8144432.2264</v>
          </cell>
          <cell r="K31">
            <v>8040485.0647999998</v>
          </cell>
          <cell r="L31">
            <v>7926091.1662999997</v>
          </cell>
          <cell r="M31">
            <v>7802178.2122</v>
          </cell>
          <cell r="N31">
            <v>0</v>
          </cell>
          <cell r="O31">
            <v>0</v>
          </cell>
          <cell r="P31">
            <v>0</v>
          </cell>
          <cell r="Q31">
            <v>0</v>
          </cell>
          <cell r="R31">
            <v>0</v>
          </cell>
          <cell r="S31">
            <v>0</v>
          </cell>
          <cell r="T31">
            <v>0</v>
          </cell>
          <cell r="U31">
            <v>0</v>
          </cell>
          <cell r="V31">
            <v>0</v>
          </cell>
          <cell r="W31">
            <v>0</v>
          </cell>
          <cell r="X31">
            <v>0</v>
          </cell>
        </row>
        <row r="32">
          <cell r="B32" t="str">
            <v>Grand Rapids-4490 44th Street</v>
          </cell>
          <cell r="C32">
            <v>4861994.8728</v>
          </cell>
          <cell r="D32">
            <v>5428325.9373000003</v>
          </cell>
          <cell r="E32">
            <v>5387059.9759999998</v>
          </cell>
          <cell r="F32">
            <v>5342360.1516000004</v>
          </cell>
          <cell r="G32">
            <v>5295122.9231000002</v>
          </cell>
          <cell r="H32">
            <v>5242772.7434</v>
          </cell>
          <cell r="I32">
            <v>5186066.3503</v>
          </cell>
          <cell r="J32">
            <v>5124641.2498000003</v>
          </cell>
          <cell r="K32">
            <v>5059235.4837999996</v>
          </cell>
          <cell r="L32">
            <v>4987256.4106999999</v>
          </cell>
          <cell r="M32">
            <v>4909287.7451999998</v>
          </cell>
          <cell r="N32">
            <v>0</v>
          </cell>
          <cell r="O32">
            <v>0</v>
          </cell>
          <cell r="P32">
            <v>0</v>
          </cell>
          <cell r="Q32">
            <v>0</v>
          </cell>
          <cell r="R32">
            <v>0</v>
          </cell>
          <cell r="S32">
            <v>0</v>
          </cell>
          <cell r="T32">
            <v>0</v>
          </cell>
          <cell r="U32">
            <v>0</v>
          </cell>
          <cell r="V32">
            <v>0</v>
          </cell>
          <cell r="W32">
            <v>0</v>
          </cell>
          <cell r="X32">
            <v>0</v>
          </cell>
        </row>
        <row r="33">
          <cell r="B33" t="str">
            <v>Grand Rapids-7900 Logistic</v>
          </cell>
          <cell r="C33">
            <v>4192461.4662000001</v>
          </cell>
          <cell r="D33">
            <v>4680803.3043999998</v>
          </cell>
          <cell r="E33">
            <v>4645220.0617000004</v>
          </cell>
          <cell r="F33">
            <v>4606675.8317</v>
          </cell>
          <cell r="G33">
            <v>4565943.6244999999</v>
          </cell>
          <cell r="H33">
            <v>4520802.5669</v>
          </cell>
          <cell r="I33">
            <v>4471905.1880000001</v>
          </cell>
          <cell r="J33">
            <v>4418938.9128999999</v>
          </cell>
          <cell r="K33">
            <v>4362540.1503999997</v>
          </cell>
          <cell r="L33">
            <v>4300473.2861000001</v>
          </cell>
          <cell r="M33">
            <v>4233241.6539000003</v>
          </cell>
          <cell r="N33">
            <v>0</v>
          </cell>
          <cell r="O33">
            <v>0</v>
          </cell>
          <cell r="P33">
            <v>0</v>
          </cell>
          <cell r="Q33">
            <v>0</v>
          </cell>
          <cell r="R33">
            <v>0</v>
          </cell>
          <cell r="S33">
            <v>0</v>
          </cell>
          <cell r="T33">
            <v>0</v>
          </cell>
          <cell r="U33">
            <v>0</v>
          </cell>
          <cell r="V33">
            <v>0</v>
          </cell>
          <cell r="W33">
            <v>0</v>
          </cell>
          <cell r="X33">
            <v>0</v>
          </cell>
        </row>
        <row r="34">
          <cell r="B34" t="str">
            <v>Grand Rapids-7458 Expressway</v>
          </cell>
          <cell r="C34">
            <v>4180238.7316000001</v>
          </cell>
          <cell r="D34">
            <v>4667157.0762</v>
          </cell>
          <cell r="E34">
            <v>4631677.5570999999</v>
          </cell>
          <cell r="F34">
            <v>4593245.6818000004</v>
          </cell>
          <cell r="G34">
            <v>4552632.2068999996</v>
          </cell>
          <cell r="H34">
            <v>4507622.7334000003</v>
          </cell>
          <cell r="I34">
            <v>4458867.8881999999</v>
          </cell>
          <cell r="J34">
            <v>4406056.0077</v>
          </cell>
          <cell r="K34">
            <v>4349821.6445000004</v>
          </cell>
          <cell r="L34">
            <v>4287935.7023999998</v>
          </cell>
          <cell r="M34">
            <v>4220900.0473999996</v>
          </cell>
          <cell r="N34">
            <v>0</v>
          </cell>
          <cell r="O34">
            <v>0</v>
          </cell>
          <cell r="P34">
            <v>0</v>
          </cell>
          <cell r="Q34">
            <v>0</v>
          </cell>
          <cell r="R34">
            <v>0</v>
          </cell>
          <cell r="S34">
            <v>0</v>
          </cell>
          <cell r="T34">
            <v>0</v>
          </cell>
          <cell r="U34">
            <v>0</v>
          </cell>
          <cell r="V34">
            <v>0</v>
          </cell>
          <cell r="W34">
            <v>0</v>
          </cell>
          <cell r="X34">
            <v>0</v>
          </cell>
        </row>
        <row r="35">
          <cell r="B35" t="str">
            <v>Grand Rapids-4655 Patterson</v>
          </cell>
          <cell r="C35">
            <v>4095786.9312</v>
          </cell>
          <cell r="D35">
            <v>4572869.0734000001</v>
          </cell>
          <cell r="E35">
            <v>4538106.2740000002</v>
          </cell>
          <cell r="F35">
            <v>4500450.7588</v>
          </cell>
          <cell r="G35">
            <v>4460657.7127</v>
          </cell>
          <cell r="H35">
            <v>4416557.4729000004</v>
          </cell>
          <cell r="I35">
            <v>4368787.5209999997</v>
          </cell>
          <cell r="J35">
            <v>4317042.4899000004</v>
          </cell>
          <cell r="K35">
            <v>4261944.1122000003</v>
          </cell>
          <cell r="L35">
            <v>4201308.324</v>
          </cell>
          <cell r="M35">
            <v>4135626.852</v>
          </cell>
          <cell r="N35">
            <v>0</v>
          </cell>
          <cell r="O35">
            <v>0</v>
          </cell>
          <cell r="P35">
            <v>0</v>
          </cell>
          <cell r="Q35">
            <v>0</v>
          </cell>
          <cell r="R35">
            <v>0</v>
          </cell>
          <cell r="S35">
            <v>0</v>
          </cell>
          <cell r="T35">
            <v>0</v>
          </cell>
          <cell r="U35">
            <v>0</v>
          </cell>
          <cell r="V35">
            <v>0</v>
          </cell>
          <cell r="W35">
            <v>0</v>
          </cell>
          <cell r="X35">
            <v>0</v>
          </cell>
        </row>
        <row r="36">
          <cell r="B36" t="str">
            <v>Grand Rapids-4633 Patterson</v>
          </cell>
          <cell r="C36">
            <v>3910079.7579999999</v>
          </cell>
          <cell r="D36">
            <v>4365530.0526000001</v>
          </cell>
          <cell r="E36">
            <v>4332343.4669000003</v>
          </cell>
          <cell r="F36">
            <v>4296395.3269999996</v>
          </cell>
          <cell r="G36">
            <v>4258406.5768999998</v>
          </cell>
          <cell r="H36">
            <v>4216305.9287999999</v>
          </cell>
          <cell r="I36">
            <v>4170701.9610000001</v>
          </cell>
          <cell r="J36">
            <v>4121303.1516</v>
          </cell>
          <cell r="K36">
            <v>4068703.0438000001</v>
          </cell>
          <cell r="L36">
            <v>4010816.6017999998</v>
          </cell>
          <cell r="M36">
            <v>3948113.2571999999</v>
          </cell>
          <cell r="N36">
            <v>0</v>
          </cell>
          <cell r="O36">
            <v>0</v>
          </cell>
          <cell r="P36">
            <v>0</v>
          </cell>
          <cell r="Q36">
            <v>0</v>
          </cell>
          <cell r="R36">
            <v>0</v>
          </cell>
          <cell r="S36">
            <v>0</v>
          </cell>
          <cell r="T36">
            <v>0</v>
          </cell>
          <cell r="U36">
            <v>0</v>
          </cell>
          <cell r="V36">
            <v>0</v>
          </cell>
          <cell r="W36">
            <v>0</v>
          </cell>
          <cell r="X36">
            <v>0</v>
          </cell>
        </row>
        <row r="37">
          <cell r="B37" t="str">
            <v>Towne Air Freight</v>
          </cell>
          <cell r="C37">
            <v>4265829.8004000001</v>
          </cell>
          <cell r="D37">
            <v>4786178.7081000004</v>
          </cell>
          <cell r="E37">
            <v>4747892.7308</v>
          </cell>
          <cell r="F37">
            <v>4706508.4924999997</v>
          </cell>
          <cell r="G37">
            <v>4662788.4053999996</v>
          </cell>
          <cell r="H37">
            <v>4614517.1705</v>
          </cell>
          <cell r="I37">
            <v>4562339.6260000002</v>
          </cell>
          <cell r="J37">
            <v>4505939.6569999997</v>
          </cell>
          <cell r="K37">
            <v>4445942.6085000001</v>
          </cell>
          <cell r="L37">
            <v>4380123.3074000003</v>
          </cell>
          <cell r="M37">
            <v>4308977.6338999998</v>
          </cell>
          <cell r="N37">
            <v>0</v>
          </cell>
          <cell r="O37">
            <v>0</v>
          </cell>
          <cell r="P37">
            <v>0</v>
          </cell>
          <cell r="Q37">
            <v>0</v>
          </cell>
          <cell r="R37">
            <v>0</v>
          </cell>
          <cell r="S37">
            <v>0</v>
          </cell>
          <cell r="T37">
            <v>0</v>
          </cell>
          <cell r="U37">
            <v>0</v>
          </cell>
          <cell r="V37">
            <v>0</v>
          </cell>
          <cell r="W37">
            <v>0</v>
          </cell>
          <cell r="X37">
            <v>0</v>
          </cell>
        </row>
        <row r="38">
          <cell r="B38" t="str">
            <v>Midtown Square Shopping Center</v>
          </cell>
          <cell r="C38">
            <v>4875582.2982000001</v>
          </cell>
          <cell r="D38">
            <v>5413724.1200999999</v>
          </cell>
          <cell r="E38">
            <v>5374944.5987</v>
          </cell>
          <cell r="F38">
            <v>5332836.4689999996</v>
          </cell>
          <cell r="G38">
            <v>5288330.8787000002</v>
          </cell>
          <cell r="H38">
            <v>5238788.3318999996</v>
          </cell>
          <cell r="I38">
            <v>5184993.3415000001</v>
          </cell>
          <cell r="J38">
            <v>5126580.9024</v>
          </cell>
          <cell r="K38">
            <v>5064321.1531999996</v>
          </cell>
          <cell r="L38">
            <v>4995550.9161</v>
          </cell>
          <cell r="M38">
            <v>4920877.8426000001</v>
          </cell>
          <cell r="N38">
            <v>0</v>
          </cell>
          <cell r="O38">
            <v>0</v>
          </cell>
          <cell r="P38">
            <v>0</v>
          </cell>
          <cell r="Q38">
            <v>0</v>
          </cell>
          <cell r="R38">
            <v>0</v>
          </cell>
          <cell r="S38">
            <v>0</v>
          </cell>
          <cell r="T38">
            <v>0</v>
          </cell>
          <cell r="U38">
            <v>0</v>
          </cell>
          <cell r="V38">
            <v>0</v>
          </cell>
          <cell r="W38">
            <v>0</v>
          </cell>
          <cell r="X38">
            <v>0</v>
          </cell>
        </row>
        <row r="39">
          <cell r="B39" t="str">
            <v>Huntington Center</v>
          </cell>
          <cell r="C39">
            <v>3739917.9541000002</v>
          </cell>
          <cell r="D39">
            <v>5243782.9595999997</v>
          </cell>
          <cell r="E39">
            <v>5135269.6841000002</v>
          </cell>
          <cell r="F39">
            <v>5017620.1073000003</v>
          </cell>
          <cell r="G39">
            <v>4891174.4156999998</v>
          </cell>
          <cell r="H39">
            <v>4752973.1791000003</v>
          </cell>
          <cell r="I39">
            <v>4603136.0562000005</v>
          </cell>
          <cell r="J39">
            <v>4440683.3607999999</v>
          </cell>
          <cell r="K39">
            <v>4265524.1983000003</v>
          </cell>
          <cell r="L39">
            <v>4074646.1915000002</v>
          </cell>
          <cell r="M39">
            <v>3867697.1650999999</v>
          </cell>
          <cell r="N39">
            <v>0</v>
          </cell>
          <cell r="O39">
            <v>0</v>
          </cell>
          <cell r="P39">
            <v>0</v>
          </cell>
          <cell r="Q39">
            <v>0</v>
          </cell>
          <cell r="R39">
            <v>0</v>
          </cell>
          <cell r="S39">
            <v>0</v>
          </cell>
          <cell r="T39">
            <v>0</v>
          </cell>
          <cell r="U39">
            <v>0</v>
          </cell>
          <cell r="V39">
            <v>0</v>
          </cell>
          <cell r="W39">
            <v>0</v>
          </cell>
          <cell r="X39">
            <v>0</v>
          </cell>
        </row>
        <row r="40">
          <cell r="B40" t="str">
            <v>Chandler Gateway West Retail Center</v>
          </cell>
          <cell r="C40">
            <v>3169904.1326000001</v>
          </cell>
          <cell r="D40">
            <v>3515822.5986000001</v>
          </cell>
          <cell r="E40">
            <v>3490952.4756</v>
          </cell>
          <cell r="F40">
            <v>3463934.0468000001</v>
          </cell>
          <cell r="G40">
            <v>3435377.1241000001</v>
          </cell>
          <cell r="H40">
            <v>3403558.0414</v>
          </cell>
          <cell r="I40">
            <v>3368990.3946000002</v>
          </cell>
          <cell r="J40">
            <v>3331436.7601999999</v>
          </cell>
          <cell r="K40">
            <v>3291402.0114000002</v>
          </cell>
          <cell r="L40">
            <v>3247146.2152999998</v>
          </cell>
          <cell r="M40">
            <v>3199067.5597999999</v>
          </cell>
          <cell r="N40">
            <v>0</v>
          </cell>
          <cell r="O40">
            <v>0</v>
          </cell>
          <cell r="P40">
            <v>0</v>
          </cell>
          <cell r="Q40">
            <v>0</v>
          </cell>
          <cell r="R40">
            <v>0</v>
          </cell>
          <cell r="S40">
            <v>0</v>
          </cell>
          <cell r="T40">
            <v>0</v>
          </cell>
          <cell r="U40">
            <v>0</v>
          </cell>
          <cell r="V40">
            <v>0</v>
          </cell>
          <cell r="W40">
            <v>0</v>
          </cell>
          <cell r="X40">
            <v>0</v>
          </cell>
        </row>
        <row r="41">
          <cell r="B41" t="str">
            <v>Santa Monica Connection</v>
          </cell>
          <cell r="C41">
            <v>2653111.7585</v>
          </cell>
          <cell r="D41">
            <v>2991010.0337999999</v>
          </cell>
          <cell r="E41">
            <v>2965916.6217999998</v>
          </cell>
          <cell r="F41">
            <v>2938847.1417</v>
          </cell>
          <cell r="G41">
            <v>2910261.7582999999</v>
          </cell>
          <cell r="H41">
            <v>2878809.5419999999</v>
          </cell>
          <cell r="I41">
            <v>2844880.5112999999</v>
          </cell>
          <cell r="J41">
            <v>2808279.6209999998</v>
          </cell>
          <cell r="K41">
            <v>2769383.07</v>
          </cell>
          <cell r="L41">
            <v>2726836.8706999999</v>
          </cell>
          <cell r="M41">
            <v>2680940.2226999998</v>
          </cell>
          <cell r="N41">
            <v>0</v>
          </cell>
          <cell r="O41">
            <v>0</v>
          </cell>
          <cell r="P41">
            <v>0</v>
          </cell>
          <cell r="Q41">
            <v>0</v>
          </cell>
          <cell r="R41">
            <v>0</v>
          </cell>
          <cell r="S41">
            <v>0</v>
          </cell>
          <cell r="T41">
            <v>0</v>
          </cell>
          <cell r="U41">
            <v>0</v>
          </cell>
          <cell r="V41">
            <v>0</v>
          </cell>
          <cell r="W41">
            <v>0</v>
          </cell>
          <cell r="X41">
            <v>0</v>
          </cell>
        </row>
        <row r="42">
          <cell r="B42" t="str">
            <v>Coldwell Banker Plaza</v>
          </cell>
          <cell r="C42">
            <v>2551025.2053</v>
          </cell>
          <cell r="D42">
            <v>2842273.6131000002</v>
          </cell>
          <cell r="E42">
            <v>2821139.8103999998</v>
          </cell>
          <cell r="F42">
            <v>2798226.642</v>
          </cell>
          <cell r="G42">
            <v>2774010.7393999998</v>
          </cell>
          <cell r="H42">
            <v>2747129.5279000001</v>
          </cell>
          <cell r="I42">
            <v>2717985.0460999999</v>
          </cell>
          <cell r="J42">
            <v>2686386.7374999998</v>
          </cell>
          <cell r="K42">
            <v>2652727.6677999999</v>
          </cell>
          <cell r="L42">
            <v>2615634.9986999999</v>
          </cell>
          <cell r="M42">
            <v>2575419.3032999998</v>
          </cell>
          <cell r="N42">
            <v>0</v>
          </cell>
          <cell r="O42">
            <v>0</v>
          </cell>
          <cell r="P42">
            <v>0</v>
          </cell>
          <cell r="Q42">
            <v>0</v>
          </cell>
          <cell r="R42">
            <v>0</v>
          </cell>
          <cell r="S42">
            <v>0</v>
          </cell>
          <cell r="T42">
            <v>0</v>
          </cell>
          <cell r="U42">
            <v>0</v>
          </cell>
          <cell r="V42">
            <v>0</v>
          </cell>
          <cell r="W42">
            <v>0</v>
          </cell>
          <cell r="X42">
            <v>0</v>
          </cell>
        </row>
        <row r="43">
          <cell r="B43" t="str">
            <v>3.2, 3.3, &amp; 3.5 Tech Ridge</v>
          </cell>
          <cell r="C43">
            <v>12438966.735400001</v>
          </cell>
          <cell r="D43">
            <v>15430235.2434</v>
          </cell>
          <cell r="E43">
            <v>15209993.024800001</v>
          </cell>
          <cell r="F43">
            <v>14972322.407500001</v>
          </cell>
          <cell r="G43">
            <v>14715844.231899999</v>
          </cell>
          <cell r="H43">
            <v>14439070.202099999</v>
          </cell>
          <cell r="I43">
            <v>14140394.2491</v>
          </cell>
          <cell r="J43">
            <v>13818083.2105</v>
          </cell>
          <cell r="K43">
            <v>13470266.774499999</v>
          </cell>
          <cell r="L43">
            <v>13094926.625499999</v>
          </cell>
          <cell r="M43">
            <v>12689884.7333</v>
          </cell>
          <cell r="N43">
            <v>0</v>
          </cell>
          <cell r="O43">
            <v>0</v>
          </cell>
          <cell r="P43">
            <v>0</v>
          </cell>
          <cell r="Q43">
            <v>0</v>
          </cell>
          <cell r="R43">
            <v>0</v>
          </cell>
          <cell r="S43">
            <v>0</v>
          </cell>
          <cell r="T43">
            <v>0</v>
          </cell>
          <cell r="U43">
            <v>0</v>
          </cell>
          <cell r="V43">
            <v>0</v>
          </cell>
          <cell r="W43">
            <v>0</v>
          </cell>
          <cell r="X43">
            <v>0</v>
          </cell>
        </row>
        <row r="44">
          <cell r="B44" t="str">
            <v xml:space="preserve">Mission Bell Manufacturing </v>
          </cell>
          <cell r="C44">
            <v>1758852.9944</v>
          </cell>
          <cell r="D44">
            <v>2486324.2373000002</v>
          </cell>
          <cell r="E44">
            <v>2433980.4865000001</v>
          </cell>
          <cell r="F44">
            <v>2377338.1356000002</v>
          </cell>
          <cell r="G44">
            <v>2316557.0164999999</v>
          </cell>
          <cell r="H44">
            <v>2250271.5554999998</v>
          </cell>
          <cell r="I44">
            <v>2178542.5660000001</v>
          </cell>
          <cell r="J44">
            <v>2100923.0117000001</v>
          </cell>
          <cell r="K44">
            <v>2017377.4893</v>
          </cell>
          <cell r="L44">
            <v>1926522.6544000001</v>
          </cell>
          <cell r="M44">
            <v>1828206.5926999999</v>
          </cell>
          <cell r="N44">
            <v>0</v>
          </cell>
          <cell r="O44">
            <v>0</v>
          </cell>
          <cell r="P44">
            <v>0</v>
          </cell>
          <cell r="Q44">
            <v>0</v>
          </cell>
          <cell r="R44">
            <v>0</v>
          </cell>
          <cell r="S44">
            <v>0</v>
          </cell>
          <cell r="T44">
            <v>0</v>
          </cell>
          <cell r="U44">
            <v>0</v>
          </cell>
          <cell r="V44">
            <v>0</v>
          </cell>
          <cell r="W44">
            <v>0</v>
          </cell>
          <cell r="X44">
            <v>0</v>
          </cell>
        </row>
        <row r="45">
          <cell r="B45" t="str">
            <v>Fair Lakes Court North &amp; South</v>
          </cell>
          <cell r="C45">
            <v>21692833.920400001</v>
          </cell>
          <cell r="D45">
            <v>23948280.620900001</v>
          </cell>
          <cell r="E45">
            <v>23782742.638300002</v>
          </cell>
          <cell r="F45">
            <v>23602725.969900001</v>
          </cell>
          <cell r="G45">
            <v>23412450.999200001</v>
          </cell>
          <cell r="H45">
            <v>23200046.982700001</v>
          </cell>
          <cell r="I45">
            <v>22969065.169599999</v>
          </cell>
          <cell r="J45">
            <v>22717880.663199998</v>
          </cell>
          <cell r="K45">
            <v>22449992.8002</v>
          </cell>
          <cell r="L45">
            <v>22153407.923799999</v>
          </cell>
          <cell r="M45">
            <v>21830882.419199999</v>
          </cell>
          <cell r="N45">
            <v>0</v>
          </cell>
          <cell r="O45">
            <v>0</v>
          </cell>
          <cell r="P45">
            <v>0</v>
          </cell>
          <cell r="Q45">
            <v>0</v>
          </cell>
          <cell r="R45">
            <v>0</v>
          </cell>
          <cell r="S45">
            <v>0</v>
          </cell>
          <cell r="T45">
            <v>0</v>
          </cell>
          <cell r="U45">
            <v>0</v>
          </cell>
          <cell r="V45">
            <v>0</v>
          </cell>
          <cell r="W45">
            <v>0</v>
          </cell>
          <cell r="X45">
            <v>0</v>
          </cell>
        </row>
        <row r="46">
          <cell r="B46" t="str">
            <v>Fair Lakes III</v>
          </cell>
          <cell r="C46">
            <v>7230945.8276000004</v>
          </cell>
          <cell r="D46">
            <v>7982760.227</v>
          </cell>
          <cell r="E46">
            <v>7927580.9841</v>
          </cell>
          <cell r="F46">
            <v>7867575.5206000004</v>
          </cell>
          <cell r="G46">
            <v>7804150.6306999996</v>
          </cell>
          <cell r="H46">
            <v>7733349.4009999996</v>
          </cell>
          <cell r="I46">
            <v>7656355.5820000004</v>
          </cell>
          <cell r="J46">
            <v>7572627.5422999999</v>
          </cell>
          <cell r="K46">
            <v>7483331.7286</v>
          </cell>
          <cell r="L46">
            <v>7384470.2556999996</v>
          </cell>
          <cell r="M46">
            <v>7276961.9201999996</v>
          </cell>
          <cell r="N46">
            <v>0</v>
          </cell>
          <cell r="O46">
            <v>0</v>
          </cell>
          <cell r="P46">
            <v>0</v>
          </cell>
          <cell r="Q46">
            <v>0</v>
          </cell>
          <cell r="R46">
            <v>0</v>
          </cell>
          <cell r="S46">
            <v>0</v>
          </cell>
          <cell r="T46">
            <v>0</v>
          </cell>
          <cell r="U46">
            <v>0</v>
          </cell>
          <cell r="V46">
            <v>0</v>
          </cell>
          <cell r="W46">
            <v>0</v>
          </cell>
          <cell r="X46">
            <v>0</v>
          </cell>
        </row>
        <row r="47">
          <cell r="B47" t="str">
            <v>Fair Lakes IV</v>
          </cell>
          <cell r="C47">
            <v>7230945.8276000004</v>
          </cell>
          <cell r="D47">
            <v>7982760.227</v>
          </cell>
          <cell r="E47">
            <v>7927580.9841</v>
          </cell>
          <cell r="F47">
            <v>7867575.5206000004</v>
          </cell>
          <cell r="G47">
            <v>7804150.6306999996</v>
          </cell>
          <cell r="H47">
            <v>7733349.4009999996</v>
          </cell>
          <cell r="I47">
            <v>7656355.5820000004</v>
          </cell>
          <cell r="J47">
            <v>7572627.5422999999</v>
          </cell>
          <cell r="K47">
            <v>7483331.7286</v>
          </cell>
          <cell r="L47">
            <v>7384470.2556999996</v>
          </cell>
          <cell r="M47">
            <v>7276961.9201999996</v>
          </cell>
          <cell r="N47">
            <v>0</v>
          </cell>
          <cell r="O47">
            <v>0</v>
          </cell>
          <cell r="P47">
            <v>0</v>
          </cell>
          <cell r="Q47">
            <v>0</v>
          </cell>
          <cell r="R47">
            <v>0</v>
          </cell>
          <cell r="S47">
            <v>0</v>
          </cell>
          <cell r="T47">
            <v>0</v>
          </cell>
          <cell r="U47">
            <v>0</v>
          </cell>
          <cell r="V47">
            <v>0</v>
          </cell>
          <cell r="W47">
            <v>0</v>
          </cell>
          <cell r="X47">
            <v>0</v>
          </cell>
        </row>
        <row r="48">
          <cell r="B48" t="str">
            <v>Magnolia Tyler Center</v>
          </cell>
          <cell r="C48">
            <v>32003.2474</v>
          </cell>
          <cell r="D48">
            <v>3976299.3953</v>
          </cell>
          <cell r="E48">
            <v>3884705.9057999998</v>
          </cell>
          <cell r="F48">
            <v>3786009.0142999999</v>
          </cell>
          <cell r="G48">
            <v>3680428.7058000001</v>
          </cell>
          <cell r="H48">
            <v>3565889.3884000001</v>
          </cell>
          <cell r="I48">
            <v>3442467.1381999999</v>
          </cell>
          <cell r="J48">
            <v>3309473.0518999998</v>
          </cell>
          <cell r="K48">
            <v>3166830.8728</v>
          </cell>
          <cell r="L48">
            <v>3012460.2105999999</v>
          </cell>
          <cell r="M48">
            <v>2846117.5529</v>
          </cell>
          <cell r="N48">
            <v>2666874.4284000001</v>
          </cell>
          <cell r="O48">
            <v>2474255.1038000002</v>
          </cell>
          <cell r="P48">
            <v>2266172.7193999998</v>
          </cell>
          <cell r="Q48">
            <v>2041952.8036</v>
          </cell>
          <cell r="R48">
            <v>1800343.8332</v>
          </cell>
          <cell r="S48">
            <v>1540331.3895</v>
          </cell>
          <cell r="T48">
            <v>1259819.8884999999</v>
          </cell>
          <cell r="U48">
            <v>957553.71939999994</v>
          </cell>
          <cell r="V48">
            <v>631845.73010000004</v>
          </cell>
          <cell r="W48">
            <v>280955.09659999999</v>
          </cell>
          <cell r="X48">
            <v>0</v>
          </cell>
        </row>
        <row r="49">
          <cell r="B49" t="str">
            <v>Walgreens Store</v>
          </cell>
          <cell r="C49">
            <v>1630938.1285999999</v>
          </cell>
          <cell r="D49">
            <v>1820845.7479999999</v>
          </cell>
          <cell r="E49">
            <v>1807182.95</v>
          </cell>
          <cell r="F49">
            <v>1792378.7578</v>
          </cell>
          <cell r="G49">
            <v>1776736.0101000001</v>
          </cell>
          <cell r="H49">
            <v>1759388.2712000001</v>
          </cell>
          <cell r="I49">
            <v>1740591.297</v>
          </cell>
          <cell r="J49">
            <v>1720224.0179000001</v>
          </cell>
          <cell r="K49">
            <v>1698536.3038000001</v>
          </cell>
          <cell r="L49">
            <v>1674655.7379999999</v>
          </cell>
          <cell r="M49">
            <v>1648780.1825999999</v>
          </cell>
          <cell r="N49">
            <v>0</v>
          </cell>
          <cell r="O49">
            <v>0</v>
          </cell>
          <cell r="P49">
            <v>0</v>
          </cell>
          <cell r="Q49">
            <v>0</v>
          </cell>
          <cell r="R49">
            <v>0</v>
          </cell>
          <cell r="S49">
            <v>0</v>
          </cell>
          <cell r="T49">
            <v>0</v>
          </cell>
          <cell r="U49">
            <v>0</v>
          </cell>
          <cell r="V49">
            <v>0</v>
          </cell>
          <cell r="W49">
            <v>0</v>
          </cell>
          <cell r="X49">
            <v>0</v>
          </cell>
        </row>
        <row r="50">
          <cell r="B50" t="str">
            <v>Pocono Center</v>
          </cell>
          <cell r="C50">
            <v>3052666.2754000002</v>
          </cell>
          <cell r="D50">
            <v>3392517.5682999999</v>
          </cell>
          <cell r="E50">
            <v>3368292.6718000001</v>
          </cell>
          <cell r="F50">
            <v>3341991.1</v>
          </cell>
          <cell r="G50">
            <v>3314196.4789</v>
          </cell>
          <cell r="H50">
            <v>3283257.5196000002</v>
          </cell>
          <cell r="I50">
            <v>3249666.3226000001</v>
          </cell>
          <cell r="J50">
            <v>3213195.5257999999</v>
          </cell>
          <cell r="K50">
            <v>3174328.5048000002</v>
          </cell>
          <cell r="L50">
            <v>3131399.3851999999</v>
          </cell>
          <cell r="M50">
            <v>3084790.1735999999</v>
          </cell>
          <cell r="N50">
            <v>0</v>
          </cell>
          <cell r="O50">
            <v>0</v>
          </cell>
          <cell r="P50">
            <v>0</v>
          </cell>
          <cell r="Q50">
            <v>0</v>
          </cell>
          <cell r="R50">
            <v>0</v>
          </cell>
          <cell r="S50">
            <v>0</v>
          </cell>
          <cell r="T50">
            <v>0</v>
          </cell>
          <cell r="U50">
            <v>0</v>
          </cell>
          <cell r="V50">
            <v>0</v>
          </cell>
          <cell r="W50">
            <v>0</v>
          </cell>
          <cell r="X50">
            <v>0</v>
          </cell>
        </row>
        <row r="51">
          <cell r="B51" t="str">
            <v>Mentor Corners Shopping Centrer</v>
          </cell>
          <cell r="C51">
            <v>2088768.4652</v>
          </cell>
          <cell r="D51">
            <v>2737558.1379999998</v>
          </cell>
          <cell r="E51">
            <v>2690930.0052999998</v>
          </cell>
          <cell r="F51">
            <v>2640452.3207</v>
          </cell>
          <cell r="G51">
            <v>2586382.0366000002</v>
          </cell>
          <cell r="H51">
            <v>2527273.0208999999</v>
          </cell>
          <cell r="I51">
            <v>2463284.0491999998</v>
          </cell>
          <cell r="J51">
            <v>2394012.2393999998</v>
          </cell>
          <cell r="K51">
            <v>2319538.3928</v>
          </cell>
          <cell r="L51">
            <v>2238399.1468000002</v>
          </cell>
          <cell r="M51">
            <v>2150561.1605000002</v>
          </cell>
          <cell r="N51">
            <v>0</v>
          </cell>
          <cell r="O51">
            <v>0</v>
          </cell>
          <cell r="P51">
            <v>0</v>
          </cell>
          <cell r="Q51">
            <v>0</v>
          </cell>
          <cell r="R51">
            <v>0</v>
          </cell>
          <cell r="S51">
            <v>0</v>
          </cell>
          <cell r="T51">
            <v>0</v>
          </cell>
          <cell r="U51">
            <v>0</v>
          </cell>
          <cell r="V51">
            <v>0</v>
          </cell>
          <cell r="W51">
            <v>0</v>
          </cell>
          <cell r="X51">
            <v>0</v>
          </cell>
        </row>
        <row r="52">
          <cell r="B52" t="str">
            <v>Ridge Oaks</v>
          </cell>
          <cell r="C52">
            <v>2535186.9550999999</v>
          </cell>
          <cell r="D52">
            <v>2892318.5312000001</v>
          </cell>
          <cell r="E52">
            <v>2865537.1375000002</v>
          </cell>
          <cell r="F52">
            <v>2836777.4596000002</v>
          </cell>
          <cell r="G52">
            <v>2806451.2544</v>
          </cell>
          <cell r="H52">
            <v>2773327.0287000001</v>
          </cell>
          <cell r="I52">
            <v>2737755.9876000001</v>
          </cell>
          <cell r="J52">
            <v>2699557.3894000002</v>
          </cell>
          <cell r="K52">
            <v>2659066.3314</v>
          </cell>
          <cell r="L52">
            <v>2615055.0967999999</v>
          </cell>
          <cell r="M52">
            <v>2567792.8467000001</v>
          </cell>
          <cell r="N52">
            <v>0</v>
          </cell>
          <cell r="O52">
            <v>0</v>
          </cell>
          <cell r="P52">
            <v>0</v>
          </cell>
          <cell r="Q52">
            <v>0</v>
          </cell>
          <cell r="R52">
            <v>0</v>
          </cell>
          <cell r="S52">
            <v>0</v>
          </cell>
          <cell r="T52">
            <v>0</v>
          </cell>
          <cell r="U52">
            <v>0</v>
          </cell>
          <cell r="V52">
            <v>0</v>
          </cell>
          <cell r="W52">
            <v>0</v>
          </cell>
          <cell r="X52">
            <v>0</v>
          </cell>
        </row>
        <row r="53">
          <cell r="B53" t="str">
            <v>Southgate Center</v>
          </cell>
          <cell r="C53">
            <v>8311693.2618000004</v>
          </cell>
          <cell r="D53">
            <v>9376942.9558000006</v>
          </cell>
          <cell r="E53">
            <v>9298719.6877999995</v>
          </cell>
          <cell r="F53">
            <v>9214336.4560000002</v>
          </cell>
          <cell r="G53">
            <v>9125238.9378999993</v>
          </cell>
          <cell r="H53">
            <v>9027194.3600999992</v>
          </cell>
          <cell r="I53">
            <v>8921428.9201999996</v>
          </cell>
          <cell r="J53">
            <v>8807334.6122999992</v>
          </cell>
          <cell r="K53">
            <v>8686095.3772</v>
          </cell>
          <cell r="L53">
            <v>8553468.9097000007</v>
          </cell>
          <cell r="M53">
            <v>8410398.3088000007</v>
          </cell>
          <cell r="N53">
            <v>0</v>
          </cell>
          <cell r="O53">
            <v>0</v>
          </cell>
          <cell r="P53">
            <v>0</v>
          </cell>
          <cell r="Q53">
            <v>0</v>
          </cell>
          <cell r="R53">
            <v>0</v>
          </cell>
          <cell r="S53">
            <v>0</v>
          </cell>
          <cell r="T53">
            <v>0</v>
          </cell>
          <cell r="U53">
            <v>0</v>
          </cell>
          <cell r="V53">
            <v>0</v>
          </cell>
          <cell r="W53">
            <v>0</v>
          </cell>
          <cell r="X53">
            <v>0</v>
          </cell>
        </row>
        <row r="54">
          <cell r="B54" t="str">
            <v>2 Park Central Drive</v>
          </cell>
          <cell r="C54">
            <v>231359.18599999999</v>
          </cell>
          <cell r="D54">
            <v>7234629.0877999999</v>
          </cell>
          <cell r="E54">
            <v>6974933.4979999997</v>
          </cell>
          <cell r="F54">
            <v>6693372.7757000001</v>
          </cell>
          <cell r="G54">
            <v>6389563.3150000004</v>
          </cell>
          <cell r="H54">
            <v>6058717.2099000001</v>
          </cell>
          <cell r="I54">
            <v>5700015.4376999997</v>
          </cell>
          <cell r="J54">
            <v>5311112.6836000001</v>
          </cell>
          <cell r="K54">
            <v>4890592.5312000001</v>
          </cell>
          <cell r="L54">
            <v>4433540.2211999996</v>
          </cell>
          <cell r="M54">
            <v>3938006.2825000002</v>
          </cell>
          <cell r="N54">
            <v>3400750.7450000001</v>
          </cell>
          <cell r="O54">
            <v>2818929.7892999998</v>
          </cell>
          <cell r="P54">
            <v>2187453.3379000002</v>
          </cell>
          <cell r="Q54">
            <v>1502809.5755</v>
          </cell>
          <cell r="R54">
            <v>760522.06720000005</v>
          </cell>
          <cell r="S54">
            <v>0</v>
          </cell>
          <cell r="T54">
            <v>0</v>
          </cell>
          <cell r="U54">
            <v>0</v>
          </cell>
          <cell r="V54">
            <v>0</v>
          </cell>
          <cell r="W54">
            <v>0</v>
          </cell>
          <cell r="X54">
            <v>0</v>
          </cell>
        </row>
        <row r="55">
          <cell r="B55" t="str">
            <v>North Attleboro Shopping Center</v>
          </cell>
          <cell r="C55">
            <v>9702306.8797999993</v>
          </cell>
          <cell r="D55">
            <v>10972554.4955</v>
          </cell>
          <cell r="E55">
            <v>10878841.975099999</v>
          </cell>
          <cell r="F55">
            <v>10777851.5392</v>
          </cell>
          <cell r="G55">
            <v>10671245.4846</v>
          </cell>
          <cell r="H55">
            <v>10554132.659499999</v>
          </cell>
          <cell r="I55">
            <v>10427924.601</v>
          </cell>
          <cell r="J55">
            <v>10291914.9537</v>
          </cell>
          <cell r="K55">
            <v>10147462.9921</v>
          </cell>
          <cell r="L55">
            <v>9989672.0942000002</v>
          </cell>
          <cell r="M55">
            <v>9819626.8162999991</v>
          </cell>
          <cell r="N55">
            <v>0</v>
          </cell>
          <cell r="O55">
            <v>0</v>
          </cell>
          <cell r="P55">
            <v>0</v>
          </cell>
          <cell r="Q55">
            <v>0</v>
          </cell>
          <cell r="R55">
            <v>0</v>
          </cell>
          <cell r="S55">
            <v>0</v>
          </cell>
          <cell r="T55">
            <v>0</v>
          </cell>
          <cell r="U55">
            <v>0</v>
          </cell>
          <cell r="V55">
            <v>0</v>
          </cell>
          <cell r="W55">
            <v>0</v>
          </cell>
          <cell r="X55">
            <v>0</v>
          </cell>
        </row>
        <row r="56">
          <cell r="B56" t="str">
            <v>Normandy Square West</v>
          </cell>
          <cell r="C56">
            <v>4520635.9628999997</v>
          </cell>
          <cell r="D56">
            <v>5087701.4796000002</v>
          </cell>
          <cell r="E56">
            <v>5046254.3340999996</v>
          </cell>
          <cell r="F56">
            <v>5001498.2215</v>
          </cell>
          <cell r="G56">
            <v>4954231.3098999998</v>
          </cell>
          <cell r="H56">
            <v>4902128.4634999996</v>
          </cell>
          <cell r="I56">
            <v>4845865.9431999996</v>
          </cell>
          <cell r="J56">
            <v>4785111.6583000002</v>
          </cell>
          <cell r="K56">
            <v>4720520.3084000004</v>
          </cell>
          <cell r="L56">
            <v>4649758.9515000004</v>
          </cell>
          <cell r="M56">
            <v>4573348.3032</v>
          </cell>
          <cell r="N56">
            <v>0</v>
          </cell>
          <cell r="O56">
            <v>0</v>
          </cell>
          <cell r="P56">
            <v>0</v>
          </cell>
          <cell r="Q56">
            <v>0</v>
          </cell>
          <cell r="R56">
            <v>0</v>
          </cell>
          <cell r="S56">
            <v>0</v>
          </cell>
          <cell r="T56">
            <v>0</v>
          </cell>
          <cell r="U56">
            <v>0</v>
          </cell>
          <cell r="V56">
            <v>0</v>
          </cell>
          <cell r="W56">
            <v>0</v>
          </cell>
          <cell r="X56">
            <v>0</v>
          </cell>
        </row>
        <row r="57">
          <cell r="B57" t="str">
            <v>The Gallery Shopping Center</v>
          </cell>
          <cell r="C57">
            <v>7210499.0680999998</v>
          </cell>
          <cell r="D57">
            <v>8719929.1186999995</v>
          </cell>
          <cell r="E57">
            <v>8611701.4893999994</v>
          </cell>
          <cell r="F57">
            <v>8494444.3013000004</v>
          </cell>
          <cell r="G57">
            <v>8369280.4466000004</v>
          </cell>
          <cell r="H57">
            <v>8231797.7849000003</v>
          </cell>
          <cell r="I57">
            <v>8082844.7823999999</v>
          </cell>
          <cell r="J57">
            <v>7921464.4552999996</v>
          </cell>
          <cell r="K57">
            <v>7748360.3092999998</v>
          </cell>
          <cell r="L57">
            <v>7559073.5481000002</v>
          </cell>
          <cell r="M57">
            <v>7353994.3693000004</v>
          </cell>
          <cell r="N57">
            <v>0</v>
          </cell>
          <cell r="O57">
            <v>0</v>
          </cell>
          <cell r="P57">
            <v>0</v>
          </cell>
          <cell r="Q57">
            <v>0</v>
          </cell>
          <cell r="R57">
            <v>0</v>
          </cell>
          <cell r="S57">
            <v>0</v>
          </cell>
          <cell r="T57">
            <v>0</v>
          </cell>
          <cell r="U57">
            <v>0</v>
          </cell>
          <cell r="V57">
            <v>0</v>
          </cell>
          <cell r="W57">
            <v>0</v>
          </cell>
          <cell r="X57">
            <v>0</v>
          </cell>
        </row>
        <row r="58">
          <cell r="B58" t="str">
            <v>Clark Brothers Truck Terminal</v>
          </cell>
          <cell r="C58">
            <v>3220602.372</v>
          </cell>
          <cell r="D58">
            <v>3664875.1521000001</v>
          </cell>
          <cell r="E58">
            <v>3632079.3372999998</v>
          </cell>
          <cell r="F58">
            <v>3596825.4536000001</v>
          </cell>
          <cell r="G58">
            <v>3559646.9767</v>
          </cell>
          <cell r="H58">
            <v>3518964.2374</v>
          </cell>
          <cell r="I58">
            <v>3475232.2988</v>
          </cell>
          <cell r="J58">
            <v>3428222.6209</v>
          </cell>
          <cell r="K58">
            <v>3378371.4481000002</v>
          </cell>
          <cell r="L58">
            <v>3324101.9826000002</v>
          </cell>
          <cell r="M58">
            <v>3265764.9833</v>
          </cell>
          <cell r="N58">
            <v>0</v>
          </cell>
          <cell r="O58">
            <v>0</v>
          </cell>
          <cell r="P58">
            <v>0</v>
          </cell>
          <cell r="Q58">
            <v>0</v>
          </cell>
          <cell r="R58">
            <v>0</v>
          </cell>
          <cell r="S58">
            <v>0</v>
          </cell>
          <cell r="T58">
            <v>0</v>
          </cell>
          <cell r="U58">
            <v>0</v>
          </cell>
          <cell r="V58">
            <v>0</v>
          </cell>
          <cell r="W58">
            <v>0</v>
          </cell>
          <cell r="X58">
            <v>0</v>
          </cell>
        </row>
        <row r="59">
          <cell r="B59" t="str">
            <v>Kings Arms Apartments</v>
          </cell>
          <cell r="C59">
            <v>2828312.9714000002</v>
          </cell>
          <cell r="D59">
            <v>3195832.9287</v>
          </cell>
          <cell r="E59">
            <v>3169056.406</v>
          </cell>
          <cell r="F59">
            <v>3140191.6372000002</v>
          </cell>
          <cell r="G59">
            <v>3109727.5219999999</v>
          </cell>
          <cell r="H59">
            <v>3076235.8157000002</v>
          </cell>
          <cell r="I59">
            <v>3040132.1601</v>
          </cell>
          <cell r="J59">
            <v>3001212.8547999999</v>
          </cell>
          <cell r="K59">
            <v>2959879.3273</v>
          </cell>
          <cell r="L59">
            <v>2914701.2683999999</v>
          </cell>
          <cell r="M59">
            <v>2865999.8657999998</v>
          </cell>
          <cell r="N59">
            <v>0</v>
          </cell>
          <cell r="O59">
            <v>0</v>
          </cell>
          <cell r="P59">
            <v>0</v>
          </cell>
          <cell r="Q59">
            <v>0</v>
          </cell>
          <cell r="R59">
            <v>0</v>
          </cell>
          <cell r="S59">
            <v>0</v>
          </cell>
          <cell r="T59">
            <v>0</v>
          </cell>
          <cell r="U59">
            <v>0</v>
          </cell>
          <cell r="V59">
            <v>0</v>
          </cell>
          <cell r="W59">
            <v>0</v>
          </cell>
          <cell r="X59">
            <v>0</v>
          </cell>
        </row>
        <row r="60">
          <cell r="B60" t="str">
            <v>Palmetto Club Apartments</v>
          </cell>
          <cell r="C60">
            <v>9379130.9357999992</v>
          </cell>
          <cell r="D60">
            <v>10487764.0615</v>
          </cell>
          <cell r="E60">
            <v>10408596.562999999</v>
          </cell>
          <cell r="F60">
            <v>10322884.476500001</v>
          </cell>
          <cell r="G60">
            <v>10232356.5945</v>
          </cell>
          <cell r="H60">
            <v>10132075.170399999</v>
          </cell>
          <cell r="I60">
            <v>10023503.7206</v>
          </cell>
          <cell r="J60">
            <v>9905956.9282000009</v>
          </cell>
          <cell r="K60">
            <v>9780864.6855999995</v>
          </cell>
          <cell r="L60">
            <v>9643259.5031000003</v>
          </cell>
          <cell r="M60">
            <v>9494278.8288000003</v>
          </cell>
          <cell r="N60">
            <v>0</v>
          </cell>
          <cell r="O60">
            <v>0</v>
          </cell>
          <cell r="P60">
            <v>0</v>
          </cell>
          <cell r="Q60">
            <v>0</v>
          </cell>
          <cell r="R60">
            <v>0</v>
          </cell>
          <cell r="S60">
            <v>0</v>
          </cell>
          <cell r="T60">
            <v>0</v>
          </cell>
          <cell r="U60">
            <v>0</v>
          </cell>
          <cell r="V60">
            <v>0</v>
          </cell>
          <cell r="W60">
            <v>0</v>
          </cell>
          <cell r="X60">
            <v>0</v>
          </cell>
        </row>
        <row r="61">
          <cell r="B61" t="str">
            <v>Springbrook Meadows Apartments</v>
          </cell>
          <cell r="C61">
            <v>4221183.8677000003</v>
          </cell>
          <cell r="D61">
            <v>6152277.9142000005</v>
          </cell>
          <cell r="E61">
            <v>6009053.3844999997</v>
          </cell>
          <cell r="F61">
            <v>5855404.1098999996</v>
          </cell>
          <cell r="G61">
            <v>5691691.6376</v>
          </cell>
          <cell r="H61">
            <v>5514942.8618000001</v>
          </cell>
          <cell r="I61">
            <v>5325329.2444000002</v>
          </cell>
          <cell r="J61">
            <v>5121914.4046999998</v>
          </cell>
          <cell r="K61">
            <v>4904663.0350000001</v>
          </cell>
          <cell r="L61">
            <v>4670629.5723000001</v>
          </cell>
          <cell r="M61">
            <v>4419561.7432000004</v>
          </cell>
          <cell r="N61">
            <v>0</v>
          </cell>
          <cell r="O61">
            <v>0</v>
          </cell>
          <cell r="P61">
            <v>0</v>
          </cell>
          <cell r="Q61">
            <v>0</v>
          </cell>
          <cell r="R61">
            <v>0</v>
          </cell>
          <cell r="S61">
            <v>0</v>
          </cell>
          <cell r="T61">
            <v>0</v>
          </cell>
          <cell r="U61">
            <v>0</v>
          </cell>
          <cell r="V61">
            <v>0</v>
          </cell>
          <cell r="W61">
            <v>0</v>
          </cell>
          <cell r="X61">
            <v>0</v>
          </cell>
        </row>
        <row r="62">
          <cell r="B62" t="str">
            <v>2200 Building</v>
          </cell>
          <cell r="C62">
            <v>3771315.9400999998</v>
          </cell>
          <cell r="D62">
            <v>4590802.4342999998</v>
          </cell>
          <cell r="E62">
            <v>4532077.2966999998</v>
          </cell>
          <cell r="F62">
            <v>4468599.8762999997</v>
          </cell>
          <cell r="G62">
            <v>4400943.3129000003</v>
          </cell>
          <cell r="H62">
            <v>4326853.9835000001</v>
          </cell>
          <cell r="I62">
            <v>4246769.0368999997</v>
          </cell>
          <cell r="J62">
            <v>4160203.2823999999</v>
          </cell>
          <cell r="K62">
            <v>4067519.1047999999</v>
          </cell>
          <cell r="L62">
            <v>3966447.6985999998</v>
          </cell>
          <cell r="M62">
            <v>3857197.1726000002</v>
          </cell>
          <cell r="N62">
            <v>0</v>
          </cell>
          <cell r="O62">
            <v>0</v>
          </cell>
          <cell r="P62">
            <v>0</v>
          </cell>
          <cell r="Q62">
            <v>0</v>
          </cell>
          <cell r="R62">
            <v>0</v>
          </cell>
          <cell r="S62">
            <v>0</v>
          </cell>
          <cell r="T62">
            <v>0</v>
          </cell>
          <cell r="U62">
            <v>0</v>
          </cell>
          <cell r="V62">
            <v>0</v>
          </cell>
          <cell r="W62">
            <v>0</v>
          </cell>
          <cell r="X62">
            <v>0</v>
          </cell>
        </row>
        <row r="63">
          <cell r="B63" t="str">
            <v>Peakview Office Park Building A</v>
          </cell>
          <cell r="C63">
            <v>3546900.1294999998</v>
          </cell>
          <cell r="D63">
            <v>3994960.6135</v>
          </cell>
          <cell r="E63">
            <v>3962513.9106999999</v>
          </cell>
          <cell r="F63">
            <v>3927490.9149000002</v>
          </cell>
          <cell r="G63">
            <v>3890516.8582000001</v>
          </cell>
          <cell r="H63">
            <v>3849777.2409999999</v>
          </cell>
          <cell r="I63">
            <v>3805802.8668999998</v>
          </cell>
          <cell r="J63">
            <v>3758336.8938000002</v>
          </cell>
          <cell r="K63">
            <v>3707893.7593999999</v>
          </cell>
          <cell r="L63">
            <v>3652653.7278999998</v>
          </cell>
          <cell r="M63">
            <v>3593027.5954</v>
          </cell>
          <cell r="N63">
            <v>0</v>
          </cell>
          <cell r="O63">
            <v>0</v>
          </cell>
          <cell r="P63">
            <v>0</v>
          </cell>
          <cell r="Q63">
            <v>0</v>
          </cell>
          <cell r="R63">
            <v>0</v>
          </cell>
          <cell r="S63">
            <v>0</v>
          </cell>
          <cell r="T63">
            <v>0</v>
          </cell>
          <cell r="U63">
            <v>0</v>
          </cell>
          <cell r="V63">
            <v>0</v>
          </cell>
          <cell r="W63">
            <v>0</v>
          </cell>
          <cell r="X63">
            <v>0</v>
          </cell>
        </row>
        <row r="64">
          <cell r="B64" t="str">
            <v>Bryant Road Industrial</v>
          </cell>
          <cell r="C64">
            <v>2626950.5033</v>
          </cell>
          <cell r="D64">
            <v>2997586.65</v>
          </cell>
          <cell r="E64">
            <v>2970570.8916000002</v>
          </cell>
          <cell r="F64">
            <v>2941546.3761999998</v>
          </cell>
          <cell r="G64">
            <v>2910946.0987999998</v>
          </cell>
          <cell r="H64">
            <v>2877488.1814000001</v>
          </cell>
          <cell r="I64">
            <v>2841542.5</v>
          </cell>
          <cell r="J64">
            <v>2802924.0772000002</v>
          </cell>
          <cell r="K64">
            <v>2761987.3467999999</v>
          </cell>
          <cell r="L64">
            <v>2717453.6</v>
          </cell>
          <cell r="M64">
            <v>2669608.5458</v>
          </cell>
          <cell r="N64">
            <v>0</v>
          </cell>
          <cell r="O64">
            <v>0</v>
          </cell>
          <cell r="P64">
            <v>0</v>
          </cell>
          <cell r="Q64">
            <v>0</v>
          </cell>
          <cell r="R64">
            <v>0</v>
          </cell>
          <cell r="S64">
            <v>0</v>
          </cell>
          <cell r="T64">
            <v>0</v>
          </cell>
          <cell r="U64">
            <v>0</v>
          </cell>
          <cell r="V64">
            <v>0</v>
          </cell>
          <cell r="W64">
            <v>0</v>
          </cell>
          <cell r="X64">
            <v>0</v>
          </cell>
        </row>
        <row r="65">
          <cell r="B65" t="str">
            <v>200 Crossing Boulevard Office Building</v>
          </cell>
          <cell r="C65">
            <v>15887142.8916</v>
          </cell>
          <cell r="D65">
            <v>17887057.506700002</v>
          </cell>
          <cell r="E65">
            <v>17745026.640099999</v>
          </cell>
          <cell r="F65">
            <v>17591610.263599999</v>
          </cell>
          <cell r="G65">
            <v>17429647.8596</v>
          </cell>
          <cell r="H65">
            <v>17250950.019499999</v>
          </cell>
          <cell r="I65">
            <v>17057927.363299999</v>
          </cell>
          <cell r="J65">
            <v>16849431.581999999</v>
          </cell>
          <cell r="K65">
            <v>16627805.577500001</v>
          </cell>
          <cell r="L65">
            <v>16384830.277899999</v>
          </cell>
          <cell r="M65">
            <v>16122377.5385</v>
          </cell>
          <cell r="N65">
            <v>0</v>
          </cell>
          <cell r="O65">
            <v>0</v>
          </cell>
          <cell r="P65">
            <v>0</v>
          </cell>
          <cell r="Q65">
            <v>0</v>
          </cell>
          <cell r="R65">
            <v>0</v>
          </cell>
          <cell r="S65">
            <v>0</v>
          </cell>
          <cell r="T65">
            <v>0</v>
          </cell>
          <cell r="U65">
            <v>0</v>
          </cell>
          <cell r="V65">
            <v>0</v>
          </cell>
          <cell r="W65">
            <v>0</v>
          </cell>
          <cell r="X65">
            <v>0</v>
          </cell>
        </row>
        <row r="66">
          <cell r="B66" t="str">
            <v>Paymentech</v>
          </cell>
          <cell r="C66">
            <v>4412486.6941999998</v>
          </cell>
          <cell r="D66">
            <v>4996214.3432999998</v>
          </cell>
          <cell r="E66">
            <v>4954292.6054999996</v>
          </cell>
          <cell r="F66">
            <v>4909115.1352000004</v>
          </cell>
          <cell r="G66">
            <v>4861443.8153999997</v>
          </cell>
          <cell r="H66">
            <v>4809055.5089999996</v>
          </cell>
          <cell r="I66">
            <v>4752598.6140999999</v>
          </cell>
          <cell r="J66">
            <v>4691757.1555000003</v>
          </cell>
          <cell r="K66">
            <v>4627157.4747000001</v>
          </cell>
          <cell r="L66">
            <v>4556573.9880999997</v>
          </cell>
          <cell r="M66">
            <v>4480508.8361</v>
          </cell>
          <cell r="N66">
            <v>0</v>
          </cell>
          <cell r="O66">
            <v>0</v>
          </cell>
          <cell r="P66">
            <v>0</v>
          </cell>
          <cell r="Q66">
            <v>0</v>
          </cell>
          <cell r="R66">
            <v>0</v>
          </cell>
          <cell r="S66">
            <v>0</v>
          </cell>
          <cell r="T66">
            <v>0</v>
          </cell>
          <cell r="U66">
            <v>0</v>
          </cell>
          <cell r="V66">
            <v>0</v>
          </cell>
          <cell r="W66">
            <v>0</v>
          </cell>
          <cell r="X66">
            <v>0</v>
          </cell>
        </row>
        <row r="67">
          <cell r="B67" t="str">
            <v>116 John Street</v>
          </cell>
          <cell r="C67">
            <v>21169283.8103</v>
          </cell>
          <cell r="D67">
            <v>23981756.170000002</v>
          </cell>
          <cell r="E67">
            <v>23779575.477400001</v>
          </cell>
          <cell r="F67">
            <v>23561736.900899999</v>
          </cell>
          <cell r="G67">
            <v>23331884.607999999</v>
          </cell>
          <cell r="H67">
            <v>23079374.612300001</v>
          </cell>
          <cell r="I67">
            <v>22807308.979899999</v>
          </cell>
          <cell r="J67">
            <v>22514173.224599998</v>
          </cell>
          <cell r="K67">
            <v>22202962.301399998</v>
          </cell>
          <cell r="L67">
            <v>21863022.917599998</v>
          </cell>
          <cell r="M67">
            <v>21496756.928100001</v>
          </cell>
          <cell r="N67">
            <v>0</v>
          </cell>
          <cell r="O67">
            <v>0</v>
          </cell>
          <cell r="P67">
            <v>0</v>
          </cell>
          <cell r="Q67">
            <v>0</v>
          </cell>
          <cell r="R67">
            <v>0</v>
          </cell>
          <cell r="S67">
            <v>0</v>
          </cell>
          <cell r="T67">
            <v>0</v>
          </cell>
          <cell r="U67">
            <v>0</v>
          </cell>
          <cell r="V67">
            <v>0</v>
          </cell>
          <cell r="W67">
            <v>0</v>
          </cell>
          <cell r="X67">
            <v>0</v>
          </cell>
        </row>
        <row r="68">
          <cell r="B68" t="str">
            <v>The Audiffred Building</v>
          </cell>
          <cell r="C68">
            <v>6066142.8300000001</v>
          </cell>
          <cell r="D68">
            <v>6894617.3399999999</v>
          </cell>
          <cell r="E68">
            <v>6834682.9656999996</v>
          </cell>
          <cell r="F68">
            <v>6770191.5102000004</v>
          </cell>
          <cell r="G68">
            <v>6702166.8285999997</v>
          </cell>
          <cell r="H68">
            <v>6627599.5718999999</v>
          </cell>
          <cell r="I68">
            <v>6547362.6294</v>
          </cell>
          <cell r="J68">
            <v>6461024.9094000002</v>
          </cell>
          <cell r="K68">
            <v>6369426.2718000002</v>
          </cell>
          <cell r="L68">
            <v>6269559.2457999997</v>
          </cell>
          <cell r="M68">
            <v>6162098.8782000002</v>
          </cell>
          <cell r="N68">
            <v>0</v>
          </cell>
          <cell r="O68">
            <v>0</v>
          </cell>
          <cell r="P68">
            <v>0</v>
          </cell>
          <cell r="Q68">
            <v>0</v>
          </cell>
          <cell r="R68">
            <v>0</v>
          </cell>
          <cell r="S68">
            <v>0</v>
          </cell>
          <cell r="T68">
            <v>0</v>
          </cell>
          <cell r="U68">
            <v>0</v>
          </cell>
          <cell r="V68">
            <v>0</v>
          </cell>
          <cell r="W68">
            <v>0</v>
          </cell>
          <cell r="X68">
            <v>0</v>
          </cell>
        </row>
        <row r="69">
          <cell r="B69" t="str">
            <v>Exodus Office Building</v>
          </cell>
          <cell r="C69">
            <v>6163408.9397</v>
          </cell>
          <cell r="D69">
            <v>7491867.0800000001</v>
          </cell>
          <cell r="E69">
            <v>7398552.5154999997</v>
          </cell>
          <cell r="F69">
            <v>7297574.7248</v>
          </cell>
          <cell r="G69">
            <v>7189891.5126999998</v>
          </cell>
          <cell r="H69">
            <v>7071777.9567</v>
          </cell>
          <cell r="I69">
            <v>6943964.6189000001</v>
          </cell>
          <cell r="J69">
            <v>6805654.9288999997</v>
          </cell>
          <cell r="K69">
            <v>6657459.2423999999</v>
          </cell>
          <cell r="L69">
            <v>6495621.0119000003</v>
          </cell>
          <cell r="M69">
            <v>6320492.2196000004</v>
          </cell>
          <cell r="N69">
            <v>0</v>
          </cell>
          <cell r="O69">
            <v>0</v>
          </cell>
          <cell r="P69">
            <v>0</v>
          </cell>
          <cell r="Q69">
            <v>0</v>
          </cell>
          <cell r="R69">
            <v>0</v>
          </cell>
          <cell r="S69">
            <v>0</v>
          </cell>
          <cell r="T69">
            <v>0</v>
          </cell>
          <cell r="U69">
            <v>0</v>
          </cell>
          <cell r="V69">
            <v>0</v>
          </cell>
          <cell r="W69">
            <v>0</v>
          </cell>
          <cell r="X69">
            <v>0</v>
          </cell>
        </row>
        <row r="70">
          <cell r="B70" t="str">
            <v>215-227 Needham Street</v>
          </cell>
          <cell r="C70">
            <v>4071815.9816000001</v>
          </cell>
          <cell r="D70">
            <v>4994300.4400000004</v>
          </cell>
          <cell r="E70">
            <v>4928498.1218999997</v>
          </cell>
          <cell r="F70">
            <v>4857513.9709999999</v>
          </cell>
          <cell r="G70">
            <v>4781953.2835999997</v>
          </cell>
          <cell r="H70">
            <v>4699428.9488000004</v>
          </cell>
          <cell r="I70">
            <v>4610405.9479999999</v>
          </cell>
          <cell r="J70">
            <v>4514372.5206000004</v>
          </cell>
          <cell r="K70">
            <v>4411713.2940999996</v>
          </cell>
          <cell r="L70">
            <v>4300033.1216000002</v>
          </cell>
          <cell r="M70">
            <v>4179558.3045999999</v>
          </cell>
          <cell r="N70">
            <v>0</v>
          </cell>
          <cell r="O70">
            <v>0</v>
          </cell>
          <cell r="P70">
            <v>0</v>
          </cell>
          <cell r="Q70">
            <v>0</v>
          </cell>
          <cell r="R70">
            <v>0</v>
          </cell>
          <cell r="S70">
            <v>0</v>
          </cell>
          <cell r="T70">
            <v>0</v>
          </cell>
          <cell r="U70">
            <v>0</v>
          </cell>
          <cell r="V70">
            <v>0</v>
          </cell>
          <cell r="W70">
            <v>0</v>
          </cell>
          <cell r="X70">
            <v>0</v>
          </cell>
        </row>
        <row r="71">
          <cell r="B71" t="str">
            <v>Salisbury Commons</v>
          </cell>
          <cell r="C71">
            <v>1813700.1784000001</v>
          </cell>
          <cell r="D71">
            <v>1898620.6867</v>
          </cell>
          <cell r="E71">
            <v>1883471.6891999999</v>
          </cell>
          <cell r="F71">
            <v>1867111.6111000001</v>
          </cell>
          <cell r="G71">
            <v>1849840.8044</v>
          </cell>
          <cell r="H71">
            <v>1830792.1181000001</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row>
        <row r="72">
          <cell r="B72" t="str">
            <v>95 Greene Street</v>
          </cell>
          <cell r="C72">
            <v>36589734.376000002</v>
          </cell>
          <cell r="D72">
            <v>41964887.939999998</v>
          </cell>
          <cell r="E72">
            <v>41569361.560000002</v>
          </cell>
          <cell r="F72">
            <v>41145260.183499999</v>
          </cell>
          <cell r="G72">
            <v>40698435.905500002</v>
          </cell>
          <cell r="H72">
            <v>40211414.079700001</v>
          </cell>
          <cell r="I72">
            <v>39689207.1241</v>
          </cell>
          <cell r="J72">
            <v>39129273.071900003</v>
          </cell>
          <cell r="K72">
            <v>38536390.718800001</v>
          </cell>
          <cell r="L72">
            <v>37893170.882399999</v>
          </cell>
          <cell r="M72">
            <v>37203481.3147</v>
          </cell>
          <cell r="N72">
            <v>0</v>
          </cell>
          <cell r="O72">
            <v>0</v>
          </cell>
          <cell r="P72">
            <v>0</v>
          </cell>
          <cell r="Q72">
            <v>0</v>
          </cell>
          <cell r="R72">
            <v>0</v>
          </cell>
          <cell r="S72">
            <v>0</v>
          </cell>
          <cell r="T72">
            <v>0</v>
          </cell>
          <cell r="U72">
            <v>0</v>
          </cell>
          <cell r="V72">
            <v>0</v>
          </cell>
          <cell r="W72">
            <v>0</v>
          </cell>
          <cell r="X72">
            <v>0</v>
          </cell>
        </row>
        <row r="73">
          <cell r="B73" t="str">
            <v>Hugh O'Neil Building</v>
          </cell>
          <cell r="C73">
            <v>14514030.795700001</v>
          </cell>
          <cell r="D73">
            <v>16400000</v>
          </cell>
          <cell r="E73">
            <v>16266693.1017</v>
          </cell>
          <cell r="F73">
            <v>16122888.487299999</v>
          </cell>
          <cell r="G73">
            <v>15971138.5063</v>
          </cell>
          <cell r="H73">
            <v>15804059.4157</v>
          </cell>
          <cell r="I73">
            <v>15623823.0999</v>
          </cell>
          <cell r="J73">
            <v>15429393.4476</v>
          </cell>
          <cell r="K73">
            <v>15222876.8322</v>
          </cell>
          <cell r="L73">
            <v>14996873.269300001</v>
          </cell>
          <cell r="M73">
            <v>14753072.268300001</v>
          </cell>
          <cell r="N73">
            <v>14490072.3082</v>
          </cell>
          <cell r="O73">
            <v>0</v>
          </cell>
          <cell r="P73">
            <v>0</v>
          </cell>
          <cell r="Q73">
            <v>0</v>
          </cell>
          <cell r="R73">
            <v>0</v>
          </cell>
          <cell r="S73">
            <v>0</v>
          </cell>
          <cell r="T73">
            <v>0</v>
          </cell>
          <cell r="U73">
            <v>0</v>
          </cell>
          <cell r="V73">
            <v>0</v>
          </cell>
          <cell r="W73">
            <v>0</v>
          </cell>
          <cell r="X73">
            <v>0</v>
          </cell>
        </row>
        <row r="74">
          <cell r="B74" t="str">
            <v>Tribute Road Office Park</v>
          </cell>
          <cell r="C74">
            <v>2622280.7916999999</v>
          </cell>
          <cell r="D74">
            <v>3000000</v>
          </cell>
          <cell r="E74">
            <v>2972661.6126000001</v>
          </cell>
          <cell r="F74">
            <v>2943314.1516999998</v>
          </cell>
          <cell r="G74">
            <v>2912385.9824000001</v>
          </cell>
          <cell r="H74">
            <v>2878608.9193000002</v>
          </cell>
          <cell r="I74">
            <v>2842349.6101000002</v>
          </cell>
          <cell r="J74">
            <v>2803425.6365999999</v>
          </cell>
          <cell r="K74">
            <v>2762188.0822000001</v>
          </cell>
          <cell r="L74">
            <v>2717373.1096999999</v>
          </cell>
          <cell r="M74">
            <v>2669264.7250000001</v>
          </cell>
          <cell r="N74">
            <v>2617620.8982000002</v>
          </cell>
          <cell r="O74">
            <v>0</v>
          </cell>
          <cell r="P74">
            <v>0</v>
          </cell>
          <cell r="Q74">
            <v>0</v>
          </cell>
          <cell r="R74">
            <v>0</v>
          </cell>
          <cell r="S74">
            <v>0</v>
          </cell>
          <cell r="T74">
            <v>0</v>
          </cell>
          <cell r="U74">
            <v>0</v>
          </cell>
          <cell r="V74">
            <v>0</v>
          </cell>
          <cell r="W74">
            <v>0</v>
          </cell>
          <cell r="X74">
            <v>0</v>
          </cell>
        </row>
        <row r="75">
          <cell r="B75" t="str">
            <v>Thornton Plaza</v>
          </cell>
          <cell r="C75">
            <v>4449485.4198000003</v>
          </cell>
          <cell r="D75">
            <v>6500000</v>
          </cell>
          <cell r="E75">
            <v>6351932.6639999999</v>
          </cell>
          <cell r="F75">
            <v>6193008.0213000001</v>
          </cell>
          <cell r="G75">
            <v>6023624.0372000001</v>
          </cell>
          <cell r="H75">
            <v>5840625.5669999998</v>
          </cell>
          <cell r="I75">
            <v>5644208.4011000004</v>
          </cell>
          <cell r="J75">
            <v>5433388.5892000003</v>
          </cell>
          <cell r="K75">
            <v>5208146.4521000003</v>
          </cell>
          <cell r="L75">
            <v>4965351.6041000001</v>
          </cell>
          <cell r="M75">
            <v>4704753.3821</v>
          </cell>
          <cell r="N75">
            <v>4425046.3213999998</v>
          </cell>
          <cell r="O75">
            <v>0</v>
          </cell>
          <cell r="P75">
            <v>0</v>
          </cell>
          <cell r="Q75">
            <v>0</v>
          </cell>
          <cell r="R75">
            <v>0</v>
          </cell>
          <cell r="S75">
            <v>0</v>
          </cell>
          <cell r="T75">
            <v>0</v>
          </cell>
          <cell r="U75">
            <v>0</v>
          </cell>
          <cell r="V75">
            <v>0</v>
          </cell>
          <cell r="W75">
            <v>0</v>
          </cell>
          <cell r="X75">
            <v>0</v>
          </cell>
        </row>
        <row r="76">
          <cell r="B76" t="str">
            <v>Summerhill Plaza</v>
          </cell>
          <cell r="C76">
            <v>7986692.5246000001</v>
          </cell>
          <cell r="D76">
            <v>10000000</v>
          </cell>
          <cell r="E76">
            <v>9853354.2580999993</v>
          </cell>
          <cell r="F76">
            <v>9696193.2544</v>
          </cell>
          <cell r="G76">
            <v>9529606.1225000005</v>
          </cell>
          <cell r="H76">
            <v>9349230.6949000005</v>
          </cell>
          <cell r="I76">
            <v>9155921.4115999993</v>
          </cell>
          <cell r="J76">
            <v>8948750.8478999995</v>
          </cell>
          <cell r="K76">
            <v>8728416.5987999998</v>
          </cell>
          <cell r="L76">
            <v>8490591.7182</v>
          </cell>
          <cell r="M76">
            <v>8235713.5573000005</v>
          </cell>
          <cell r="N76">
            <v>7962559.3077999996</v>
          </cell>
          <cell r="O76">
            <v>0</v>
          </cell>
          <cell r="P76">
            <v>0</v>
          </cell>
          <cell r="Q76">
            <v>0</v>
          </cell>
          <cell r="R76">
            <v>0</v>
          </cell>
          <cell r="S76">
            <v>0</v>
          </cell>
          <cell r="T76">
            <v>0</v>
          </cell>
          <cell r="U76">
            <v>0</v>
          </cell>
          <cell r="V76">
            <v>0</v>
          </cell>
          <cell r="W76">
            <v>0</v>
          </cell>
          <cell r="X76">
            <v>0</v>
          </cell>
        </row>
        <row r="77">
          <cell r="B77" t="str">
            <v>Trellis Pointe Apartments</v>
          </cell>
          <cell r="C77">
            <v>6660033.0815000003</v>
          </cell>
          <cell r="D77">
            <v>7400000</v>
          </cell>
          <cell r="E77">
            <v>7390363.6375000002</v>
          </cell>
          <cell r="F77">
            <v>7328442.8657999998</v>
          </cell>
          <cell r="G77">
            <v>7263214.9752000002</v>
          </cell>
          <cell r="H77">
            <v>7191378.1409</v>
          </cell>
          <cell r="I77">
            <v>7113938.8996000001</v>
          </cell>
          <cell r="J77">
            <v>7030460.3311000001</v>
          </cell>
          <cell r="K77">
            <v>6941927.4797</v>
          </cell>
          <cell r="L77">
            <v>6845034.0946000004</v>
          </cell>
          <cell r="M77">
            <v>6740584.1935999999</v>
          </cell>
          <cell r="N77">
            <v>0</v>
          </cell>
          <cell r="O77">
            <v>0</v>
          </cell>
          <cell r="P77">
            <v>0</v>
          </cell>
          <cell r="Q77">
            <v>0</v>
          </cell>
          <cell r="R77">
            <v>0</v>
          </cell>
          <cell r="S77">
            <v>0</v>
          </cell>
          <cell r="T77">
            <v>0</v>
          </cell>
          <cell r="U77">
            <v>0</v>
          </cell>
          <cell r="V77">
            <v>0</v>
          </cell>
          <cell r="W77">
            <v>0</v>
          </cell>
          <cell r="X77">
            <v>0</v>
          </cell>
        </row>
        <row r="78">
          <cell r="B78" t="str">
            <v>Sequoia Commerce Center</v>
          </cell>
          <cell r="C78">
            <v>8150000</v>
          </cell>
          <cell r="D78">
            <v>8150000</v>
          </cell>
          <cell r="E78">
            <v>8150000</v>
          </cell>
          <cell r="F78">
            <v>8150000</v>
          </cell>
          <cell r="G78">
            <v>8150000</v>
          </cell>
          <cell r="H78">
            <v>8150000</v>
          </cell>
          <cell r="I78">
            <v>8150000</v>
          </cell>
          <cell r="J78">
            <v>8150000</v>
          </cell>
          <cell r="K78">
            <v>8150000</v>
          </cell>
          <cell r="L78">
            <v>8150000</v>
          </cell>
          <cell r="M78">
            <v>8150000</v>
          </cell>
          <cell r="N78">
            <v>0</v>
          </cell>
          <cell r="O78">
            <v>0</v>
          </cell>
          <cell r="P78">
            <v>0</v>
          </cell>
          <cell r="Q78">
            <v>0</v>
          </cell>
          <cell r="R78">
            <v>0</v>
          </cell>
          <cell r="S78">
            <v>0</v>
          </cell>
          <cell r="T78">
            <v>0</v>
          </cell>
          <cell r="U78">
            <v>0</v>
          </cell>
          <cell r="V78">
            <v>0</v>
          </cell>
          <cell r="W78">
            <v>0</v>
          </cell>
          <cell r="X78">
            <v>0</v>
          </cell>
        </row>
        <row r="79">
          <cell r="B79" t="str">
            <v>1725 K Street, N.W.</v>
          </cell>
          <cell r="C79">
            <v>2943074.2409000001</v>
          </cell>
          <cell r="D79">
            <v>6940767.8861999996</v>
          </cell>
          <cell r="E79">
            <v>6810701.8914999999</v>
          </cell>
          <cell r="F79">
            <v>6669139.2456</v>
          </cell>
          <cell r="G79">
            <v>6515063.7492000004</v>
          </cell>
          <cell r="H79">
            <v>6347369.3799000001</v>
          </cell>
          <cell r="I79">
            <v>6164852.3531999998</v>
          </cell>
          <cell r="J79">
            <v>5966202.4809999997</v>
          </cell>
          <cell r="K79">
            <v>5749993.7665999997</v>
          </cell>
          <cell r="L79">
            <v>5514674.1676000003</v>
          </cell>
          <cell r="M79">
            <v>5258554.4560000002</v>
          </cell>
          <cell r="N79">
            <v>4979796.0906999996</v>
          </cell>
          <cell r="O79">
            <v>4676398.0207000002</v>
          </cell>
          <cell r="P79">
            <v>4346182.32</v>
          </cell>
          <cell r="Q79">
            <v>3986778.5543</v>
          </cell>
          <cell r="R79">
            <v>3595606.7636000002</v>
          </cell>
          <cell r="S79">
            <v>3169858.9438999998</v>
          </cell>
          <cell r="T79">
            <v>0</v>
          </cell>
          <cell r="U79">
            <v>0</v>
          </cell>
          <cell r="V79">
            <v>0</v>
          </cell>
          <cell r="W79">
            <v>0</v>
          </cell>
          <cell r="X79">
            <v>0</v>
          </cell>
        </row>
        <row r="80">
          <cell r="B80" t="str">
            <v>Bed Bath &amp; Beyond</v>
          </cell>
          <cell r="C80">
            <v>59739.183900000004</v>
          </cell>
          <cell r="D80">
            <v>5109063.4458999997</v>
          </cell>
          <cell r="E80">
            <v>4797157.9286000002</v>
          </cell>
          <cell r="F80">
            <v>4458524.5592</v>
          </cell>
          <cell r="G80">
            <v>4090872.9709999999</v>
          </cell>
          <cell r="H80">
            <v>3691716.5306000002</v>
          </cell>
          <cell r="I80">
            <v>3258355.52</v>
          </cell>
          <cell r="J80">
            <v>2787858.8758999999</v>
          </cell>
          <cell r="K80">
            <v>2277044.3665</v>
          </cell>
          <cell r="L80">
            <v>1722457.0674000001</v>
          </cell>
          <cell r="M80">
            <v>1120345.9946000001</v>
          </cell>
          <cell r="N80">
            <v>466638.73420000001</v>
          </cell>
          <cell r="O80">
            <v>0</v>
          </cell>
          <cell r="P80">
            <v>0</v>
          </cell>
          <cell r="Q80">
            <v>0</v>
          </cell>
          <cell r="R80">
            <v>0</v>
          </cell>
          <cell r="S80">
            <v>0</v>
          </cell>
          <cell r="T80">
            <v>0</v>
          </cell>
          <cell r="U80">
            <v>0</v>
          </cell>
          <cell r="V80">
            <v>0</v>
          </cell>
          <cell r="W80">
            <v>0</v>
          </cell>
          <cell r="X80">
            <v>0</v>
          </cell>
        </row>
        <row r="81">
          <cell r="B81" t="str">
            <v>499 Seventh Avenue</v>
          </cell>
          <cell r="C81">
            <v>12668524.790100001</v>
          </cell>
          <cell r="D81">
            <v>13738294.3813</v>
          </cell>
          <cell r="E81">
            <v>13467138.4494</v>
          </cell>
          <cell r="F81">
            <v>13175599.1787</v>
          </cell>
          <cell r="G81">
            <v>12862144.3124</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row>
        <row r="82">
          <cell r="B82" t="str">
            <v>Bel-Air Apartments</v>
          </cell>
          <cell r="C82">
            <v>14131342.608200001</v>
          </cell>
          <cell r="D82">
            <v>15891425.2347</v>
          </cell>
          <cell r="E82">
            <v>15742935.121400001</v>
          </cell>
          <cell r="F82">
            <v>15582072.4702</v>
          </cell>
          <cell r="G82">
            <v>15407806.372300001</v>
          </cell>
          <cell r="H82">
            <v>15219020.0219</v>
          </cell>
          <cell r="I82">
            <v>15014503.5582</v>
          </cell>
          <cell r="J82">
            <v>14792946.311899999</v>
          </cell>
          <cell r="K82">
            <v>14552928.405400001</v>
          </cell>
          <cell r="L82">
            <v>14292911.6544</v>
          </cell>
          <cell r="M82">
            <v>0</v>
          </cell>
          <cell r="N82">
            <v>0</v>
          </cell>
          <cell r="O82">
            <v>0</v>
          </cell>
          <cell r="P82">
            <v>0</v>
          </cell>
          <cell r="Q82">
            <v>0</v>
          </cell>
          <cell r="R82">
            <v>0</v>
          </cell>
          <cell r="S82">
            <v>0</v>
          </cell>
          <cell r="T82">
            <v>0</v>
          </cell>
          <cell r="U82">
            <v>0</v>
          </cell>
          <cell r="V82">
            <v>0</v>
          </cell>
          <cell r="W82">
            <v>0</v>
          </cell>
          <cell r="X82">
            <v>0</v>
          </cell>
        </row>
        <row r="83">
          <cell r="B83" t="str">
            <v xml:space="preserve">Johnson Controls </v>
          </cell>
          <cell r="C83">
            <v>3949342.3827999998</v>
          </cell>
          <cell r="D83">
            <v>4978091.1124</v>
          </cell>
          <cell r="E83">
            <v>4908778.3384999996</v>
          </cell>
          <cell r="F83">
            <v>4833742.4605</v>
          </cell>
          <cell r="G83">
            <v>4752510.9261999996</v>
          </cell>
          <cell r="H83">
            <v>4664572.1646999996</v>
          </cell>
          <cell r="I83">
            <v>4569372.3653999995</v>
          </cell>
          <cell r="J83">
            <v>4466311.99</v>
          </cell>
          <cell r="K83">
            <v>4354741.9961000001</v>
          </cell>
          <cell r="L83">
            <v>4233959.7511999998</v>
          </cell>
          <cell r="M83">
            <v>4103204.6068000002</v>
          </cell>
          <cell r="N83">
            <v>3961653.1074999999</v>
          </cell>
          <cell r="O83">
            <v>0</v>
          </cell>
          <cell r="P83">
            <v>0</v>
          </cell>
          <cell r="Q83">
            <v>0</v>
          </cell>
          <cell r="R83">
            <v>0</v>
          </cell>
          <cell r="S83">
            <v>0</v>
          </cell>
          <cell r="T83">
            <v>0</v>
          </cell>
          <cell r="U83">
            <v>0</v>
          </cell>
          <cell r="V83">
            <v>0</v>
          </cell>
          <cell r="W83">
            <v>0</v>
          </cell>
          <cell r="X83">
            <v>0</v>
          </cell>
        </row>
        <row r="84">
          <cell r="B84" t="str">
            <v>Dominick's Grocery Store Property</v>
          </cell>
          <cell r="C84">
            <v>50506.926500000001</v>
          </cell>
          <cell r="D84">
            <v>5424997.9702000003</v>
          </cell>
          <cell r="E84">
            <v>5221706.6394999996</v>
          </cell>
          <cell r="F84">
            <v>5002360.9780000001</v>
          </cell>
          <cell r="G84">
            <v>4765693.1427999996</v>
          </cell>
          <cell r="H84">
            <v>4510335.1664000005</v>
          </cell>
          <cell r="I84">
            <v>4234811.0504000001</v>
          </cell>
          <cell r="J84">
            <v>3937528.2335000001</v>
          </cell>
          <cell r="K84">
            <v>3616768.3872000002</v>
          </cell>
          <cell r="L84">
            <v>3270677.4822999998</v>
          </cell>
          <cell r="M84">
            <v>2897255.0734999999</v>
          </cell>
          <cell r="N84">
            <v>2494342.7363</v>
          </cell>
          <cell r="O84">
            <v>2059611.591</v>
          </cell>
          <cell r="P84">
            <v>1590548.8415999999</v>
          </cell>
          <cell r="Q84">
            <v>1084443.2512999999</v>
          </cell>
          <cell r="R84">
            <v>538369.47140000004</v>
          </cell>
          <cell r="S84">
            <v>0</v>
          </cell>
          <cell r="T84">
            <v>0</v>
          </cell>
          <cell r="U84">
            <v>0</v>
          </cell>
          <cell r="V84">
            <v>0</v>
          </cell>
          <cell r="W84">
            <v>0</v>
          </cell>
          <cell r="X84">
            <v>0</v>
          </cell>
        </row>
        <row r="85">
          <cell r="B85" t="str">
            <v>Kingstowne E, F &amp; G</v>
          </cell>
          <cell r="C85">
            <v>3874521.9426000002</v>
          </cell>
          <cell r="D85">
            <v>6012649.2701000003</v>
          </cell>
          <cell r="E85">
            <v>5896663.7796</v>
          </cell>
          <cell r="F85">
            <v>5772169.9833000004</v>
          </cell>
          <cell r="G85">
            <v>5638543.7401999999</v>
          </cell>
          <cell r="H85">
            <v>5495115.1245999997</v>
          </cell>
          <cell r="I85">
            <v>5341165.0679000001</v>
          </cell>
          <cell r="J85">
            <v>5175921.7518999996</v>
          </cell>
          <cell r="K85">
            <v>4998556.7412999999</v>
          </cell>
          <cell r="L85">
            <v>4808180.8295999998</v>
          </cell>
          <cell r="M85">
            <v>4603839.5806999998</v>
          </cell>
          <cell r="N85">
            <v>4384508.5440999996</v>
          </cell>
          <cell r="O85">
            <v>4149088.1195</v>
          </cell>
          <cell r="P85">
            <v>3896398.0433999998</v>
          </cell>
          <cell r="Q85">
            <v>0</v>
          </cell>
          <cell r="R85">
            <v>0</v>
          </cell>
          <cell r="S85">
            <v>0</v>
          </cell>
          <cell r="T85">
            <v>0</v>
          </cell>
          <cell r="U85">
            <v>0</v>
          </cell>
          <cell r="V85">
            <v>0</v>
          </cell>
          <cell r="W85">
            <v>0</v>
          </cell>
          <cell r="X85">
            <v>0</v>
          </cell>
        </row>
        <row r="86">
          <cell r="B86" t="str">
            <v>Hollister Shopping Center</v>
          </cell>
          <cell r="C86">
            <v>3208266.3829999999</v>
          </cell>
          <cell r="D86">
            <v>7404552.1306999996</v>
          </cell>
          <cell r="E86">
            <v>7280791.0473999996</v>
          </cell>
          <cell r="F86">
            <v>7147270.5153000001</v>
          </cell>
          <cell r="G86">
            <v>7004709.0579000004</v>
          </cell>
          <cell r="H86">
            <v>6849417.4813999999</v>
          </cell>
          <cell r="I86">
            <v>6681880.051</v>
          </cell>
          <cell r="J86">
            <v>6501131.0928999996</v>
          </cell>
          <cell r="K86">
            <v>6307472.3328</v>
          </cell>
          <cell r="L86">
            <v>6097198.6415999997</v>
          </cell>
          <cell r="M86">
            <v>5870343.3620999996</v>
          </cell>
          <cell r="N86">
            <v>5625598.9176000003</v>
          </cell>
          <cell r="O86">
            <v>5362702.2637999998</v>
          </cell>
          <cell r="P86">
            <v>5077926.6787999999</v>
          </cell>
          <cell r="Q86">
            <v>4770694.4973999998</v>
          </cell>
          <cell r="R86">
            <v>4439234.8554999996</v>
          </cell>
          <cell r="S86">
            <v>4082519.4352000002</v>
          </cell>
          <cell r="T86">
            <v>3696792.2557999999</v>
          </cell>
          <cell r="U86">
            <v>3280647.7228000001</v>
          </cell>
          <cell r="V86">
            <v>0</v>
          </cell>
          <cell r="W86">
            <v>0</v>
          </cell>
          <cell r="X86">
            <v>0</v>
          </cell>
        </row>
        <row r="87">
          <cell r="B87" t="str">
            <v>Clydesdale Court</v>
          </cell>
          <cell r="C87">
            <v>1381581.1292000001</v>
          </cell>
          <cell r="D87">
            <v>1666368.1229999999</v>
          </cell>
          <cell r="E87">
            <v>1645446.9092000001</v>
          </cell>
          <cell r="F87">
            <v>1622777.9310000001</v>
          </cell>
          <cell r="G87">
            <v>1598574.0256000001</v>
          </cell>
          <cell r="H87">
            <v>1571989.2725</v>
          </cell>
          <cell r="I87">
            <v>1543183.6209</v>
          </cell>
          <cell r="J87">
            <v>1511971.5367000001</v>
          </cell>
          <cell r="K87">
            <v>1478484.5135999999</v>
          </cell>
          <cell r="L87">
            <v>1441867.4465999999</v>
          </cell>
          <cell r="M87">
            <v>1402191.3787</v>
          </cell>
          <cell r="N87">
            <v>0</v>
          </cell>
          <cell r="O87">
            <v>0</v>
          </cell>
          <cell r="P87">
            <v>0</v>
          </cell>
          <cell r="Q87">
            <v>0</v>
          </cell>
          <cell r="R87">
            <v>0</v>
          </cell>
          <cell r="S87">
            <v>0</v>
          </cell>
          <cell r="T87">
            <v>0</v>
          </cell>
          <cell r="U87">
            <v>0</v>
          </cell>
          <cell r="V87">
            <v>0</v>
          </cell>
          <cell r="W87">
            <v>0</v>
          </cell>
          <cell r="X87">
            <v>0</v>
          </cell>
        </row>
        <row r="88">
          <cell r="B88" t="str">
            <v>Greenwood Oaks &amp; Library Park Apartments</v>
          </cell>
          <cell r="C88">
            <v>3041704.5817</v>
          </cell>
          <cell r="D88">
            <v>3389118.2884</v>
          </cell>
          <cell r="E88">
            <v>3363523.5935</v>
          </cell>
          <cell r="F88">
            <v>3335785.1233000001</v>
          </cell>
          <cell r="G88">
            <v>3306466.2478999998</v>
          </cell>
          <cell r="H88">
            <v>3273948.736</v>
          </cell>
          <cell r="I88">
            <v>3238707.6036</v>
          </cell>
          <cell r="J88">
            <v>3200514.7242000001</v>
          </cell>
          <cell r="K88">
            <v>3159833.5776999998</v>
          </cell>
          <cell r="L88">
            <v>3115034.3224999998</v>
          </cell>
          <cell r="M88">
            <v>3066482.7456</v>
          </cell>
          <cell r="N88">
            <v>0</v>
          </cell>
          <cell r="O88">
            <v>0</v>
          </cell>
          <cell r="P88">
            <v>0</v>
          </cell>
          <cell r="Q88">
            <v>0</v>
          </cell>
          <cell r="R88">
            <v>0</v>
          </cell>
          <cell r="S88">
            <v>0</v>
          </cell>
          <cell r="T88">
            <v>0</v>
          </cell>
          <cell r="U88">
            <v>0</v>
          </cell>
          <cell r="V88">
            <v>0</v>
          </cell>
          <cell r="W88">
            <v>0</v>
          </cell>
          <cell r="X88">
            <v>0</v>
          </cell>
        </row>
        <row r="89">
          <cell r="B89" t="str">
            <v>Birchtree Apartments</v>
          </cell>
          <cell r="C89">
            <v>1270762.5597999999</v>
          </cell>
          <cell r="D89">
            <v>1541717.5514</v>
          </cell>
          <cell r="E89">
            <v>1521614.4654999999</v>
          </cell>
          <cell r="F89">
            <v>1499877.9864000001</v>
          </cell>
          <cell r="G89">
            <v>1476698.0478999999</v>
          </cell>
          <cell r="H89">
            <v>1451312.071</v>
          </cell>
          <cell r="I89">
            <v>1423863.4613000001</v>
          </cell>
          <cell r="J89">
            <v>1394184.6283</v>
          </cell>
          <cell r="K89">
            <v>1362392.6207000001</v>
          </cell>
          <cell r="L89">
            <v>1327719.2285</v>
          </cell>
          <cell r="M89">
            <v>1290228.5929</v>
          </cell>
          <cell r="N89">
            <v>0</v>
          </cell>
          <cell r="O89">
            <v>0</v>
          </cell>
          <cell r="P89">
            <v>0</v>
          </cell>
          <cell r="Q89">
            <v>0</v>
          </cell>
          <cell r="R89">
            <v>0</v>
          </cell>
          <cell r="S89">
            <v>0</v>
          </cell>
          <cell r="T89">
            <v>0</v>
          </cell>
          <cell r="U89">
            <v>0</v>
          </cell>
          <cell r="V89">
            <v>0</v>
          </cell>
          <cell r="W89">
            <v>0</v>
          </cell>
          <cell r="X89">
            <v>0</v>
          </cell>
        </row>
        <row r="90">
          <cell r="B90" t="str">
            <v>DBL Realtors Building</v>
          </cell>
          <cell r="C90">
            <v>1096191.3725999999</v>
          </cell>
          <cell r="D90">
            <v>1313476.1468</v>
          </cell>
          <cell r="E90">
            <v>1297693.5747</v>
          </cell>
          <cell r="F90">
            <v>1280551.1407000001</v>
          </cell>
          <cell r="G90">
            <v>1262223.6588999999</v>
          </cell>
          <cell r="H90">
            <v>1242025.0577</v>
          </cell>
          <cell r="I90">
            <v>1220086.1000000001</v>
          </cell>
          <cell r="J90">
            <v>1196256.8326000001</v>
          </cell>
          <cell r="K90">
            <v>1170645.6923</v>
          </cell>
          <cell r="L90">
            <v>1142556.5290000001</v>
          </cell>
          <cell r="M90">
            <v>1112047.1407000001</v>
          </cell>
          <cell r="N90">
            <v>0</v>
          </cell>
          <cell r="O90">
            <v>0</v>
          </cell>
          <cell r="P90">
            <v>0</v>
          </cell>
          <cell r="Q90">
            <v>0</v>
          </cell>
          <cell r="R90">
            <v>0</v>
          </cell>
          <cell r="S90">
            <v>0</v>
          </cell>
          <cell r="T90">
            <v>0</v>
          </cell>
          <cell r="U90">
            <v>0</v>
          </cell>
          <cell r="V90">
            <v>0</v>
          </cell>
          <cell r="W90">
            <v>0</v>
          </cell>
          <cell r="X90">
            <v>0</v>
          </cell>
        </row>
        <row r="91">
          <cell r="B91" t="str">
            <v>Imperial-Beach Self Storage</v>
          </cell>
          <cell r="C91">
            <v>2060291.8149999999</v>
          </cell>
          <cell r="D91">
            <v>2487049.4796000002</v>
          </cell>
          <cell r="E91">
            <v>2455654.3369999998</v>
          </cell>
          <cell r="F91">
            <v>2421646.7115000002</v>
          </cell>
          <cell r="G91">
            <v>2385342.6296000001</v>
          </cell>
          <cell r="H91">
            <v>2345484.1582999998</v>
          </cell>
          <cell r="I91">
            <v>2302308.9452999998</v>
          </cell>
          <cell r="J91">
            <v>2255540.9948</v>
          </cell>
          <cell r="K91">
            <v>2205375.4709000001</v>
          </cell>
          <cell r="L91">
            <v>2150541.3983</v>
          </cell>
          <cell r="M91">
            <v>2091144.4199000001</v>
          </cell>
          <cell r="N91">
            <v>0</v>
          </cell>
          <cell r="O91">
            <v>0</v>
          </cell>
          <cell r="P91">
            <v>0</v>
          </cell>
          <cell r="Q91">
            <v>0</v>
          </cell>
          <cell r="R91">
            <v>0</v>
          </cell>
          <cell r="S91">
            <v>0</v>
          </cell>
          <cell r="T91">
            <v>0</v>
          </cell>
          <cell r="U91">
            <v>0</v>
          </cell>
          <cell r="V91">
            <v>0</v>
          </cell>
          <cell r="W91">
            <v>0</v>
          </cell>
          <cell r="X91">
            <v>0</v>
          </cell>
        </row>
        <row r="92">
          <cell r="B92" t="str">
            <v>Riverview</v>
          </cell>
          <cell r="C92">
            <v>2446705.0446000001</v>
          </cell>
          <cell r="D92">
            <v>2716409.2363</v>
          </cell>
          <cell r="E92">
            <v>2695882.9558999999</v>
          </cell>
          <cell r="F92">
            <v>2673617.2521000002</v>
          </cell>
          <cell r="G92">
            <v>2650066.9959999998</v>
          </cell>
          <cell r="H92">
            <v>2623918.7881</v>
          </cell>
          <cell r="I92">
            <v>2595554.747</v>
          </cell>
          <cell r="J92">
            <v>2564787.1003</v>
          </cell>
          <cell r="K92">
            <v>2531988.202</v>
          </cell>
          <cell r="L92">
            <v>2495833.8435</v>
          </cell>
          <cell r="M92">
            <v>2456615.7176999999</v>
          </cell>
          <cell r="N92">
            <v>0</v>
          </cell>
          <cell r="O92">
            <v>0</v>
          </cell>
          <cell r="P92">
            <v>0</v>
          </cell>
          <cell r="Q92">
            <v>0</v>
          </cell>
          <cell r="R92">
            <v>0</v>
          </cell>
          <cell r="S92">
            <v>0</v>
          </cell>
          <cell r="T92">
            <v>0</v>
          </cell>
          <cell r="U92">
            <v>0</v>
          </cell>
          <cell r="V92">
            <v>0</v>
          </cell>
          <cell r="W92">
            <v>0</v>
          </cell>
          <cell r="X92">
            <v>0</v>
          </cell>
        </row>
        <row r="93">
          <cell r="B93" t="str">
            <v>Gun River East</v>
          </cell>
          <cell r="C93">
            <v>2276421.5734000001</v>
          </cell>
          <cell r="D93">
            <v>2527355.1151999999</v>
          </cell>
          <cell r="E93">
            <v>2508257.4057999998</v>
          </cell>
          <cell r="F93">
            <v>2487541.3319999999</v>
          </cell>
          <cell r="G93">
            <v>2465630.1074000001</v>
          </cell>
          <cell r="H93">
            <v>2441301.7407</v>
          </cell>
          <cell r="I93">
            <v>2414911.7568999999</v>
          </cell>
          <cell r="J93">
            <v>2386285.4512</v>
          </cell>
          <cell r="K93">
            <v>2355769.2637</v>
          </cell>
          <cell r="L93">
            <v>2322131.1466000001</v>
          </cell>
          <cell r="M93">
            <v>2285642.4915</v>
          </cell>
          <cell r="N93">
            <v>0</v>
          </cell>
          <cell r="O93">
            <v>0</v>
          </cell>
          <cell r="P93">
            <v>0</v>
          </cell>
          <cell r="Q93">
            <v>0</v>
          </cell>
          <cell r="R93">
            <v>0</v>
          </cell>
          <cell r="S93">
            <v>0</v>
          </cell>
          <cell r="T93">
            <v>0</v>
          </cell>
          <cell r="U93">
            <v>0</v>
          </cell>
          <cell r="V93">
            <v>0</v>
          </cell>
          <cell r="W93">
            <v>0</v>
          </cell>
          <cell r="X93">
            <v>0</v>
          </cell>
        </row>
        <row r="94">
          <cell r="B94" t="str">
            <v>Pontaluna Shores</v>
          </cell>
          <cell r="C94">
            <v>1433966.3291</v>
          </cell>
          <cell r="D94">
            <v>1592034.7174</v>
          </cell>
          <cell r="E94">
            <v>1580004.6631</v>
          </cell>
          <cell r="F94">
            <v>1566955.1665000001</v>
          </cell>
          <cell r="G94">
            <v>1553152.8188</v>
          </cell>
          <cell r="H94">
            <v>1537827.862</v>
          </cell>
          <cell r="I94">
            <v>1521204.2483000001</v>
          </cell>
          <cell r="J94">
            <v>1503171.9280999999</v>
          </cell>
          <cell r="K94">
            <v>1483949.1309</v>
          </cell>
          <cell r="L94">
            <v>1462759.7637</v>
          </cell>
          <cell r="M94">
            <v>1439774.7821</v>
          </cell>
          <cell r="N94">
            <v>0</v>
          </cell>
          <cell r="O94">
            <v>0</v>
          </cell>
          <cell r="P94">
            <v>0</v>
          </cell>
          <cell r="Q94">
            <v>0</v>
          </cell>
          <cell r="R94">
            <v>0</v>
          </cell>
          <cell r="S94">
            <v>0</v>
          </cell>
          <cell r="T94">
            <v>0</v>
          </cell>
          <cell r="U94">
            <v>0</v>
          </cell>
          <cell r="V94">
            <v>0</v>
          </cell>
          <cell r="W94">
            <v>0</v>
          </cell>
          <cell r="X94">
            <v>0</v>
          </cell>
        </row>
        <row r="95">
          <cell r="B95" t="str">
            <v>Maplewood MHP</v>
          </cell>
          <cell r="C95">
            <v>1407079.4321999999</v>
          </cell>
          <cell r="D95">
            <v>1562184.0649999999</v>
          </cell>
          <cell r="E95">
            <v>1550379.5723999999</v>
          </cell>
          <cell r="F95">
            <v>1537574.7516000001</v>
          </cell>
          <cell r="G95">
            <v>1524031.1957</v>
          </cell>
          <cell r="H95">
            <v>1508993.5792</v>
          </cell>
          <cell r="I95">
            <v>1492681.6555999999</v>
          </cell>
          <cell r="J95">
            <v>1474987.4382</v>
          </cell>
          <cell r="K95">
            <v>1456125.0651</v>
          </cell>
          <cell r="L95">
            <v>1435332.9949</v>
          </cell>
          <cell r="M95">
            <v>1412778.9776999999</v>
          </cell>
          <cell r="N95">
            <v>0</v>
          </cell>
          <cell r="O95">
            <v>0</v>
          </cell>
          <cell r="P95">
            <v>0</v>
          </cell>
          <cell r="Q95">
            <v>0</v>
          </cell>
          <cell r="R95">
            <v>0</v>
          </cell>
          <cell r="S95">
            <v>0</v>
          </cell>
          <cell r="T95">
            <v>0</v>
          </cell>
          <cell r="U95">
            <v>0</v>
          </cell>
          <cell r="V95">
            <v>0</v>
          </cell>
          <cell r="W95">
            <v>0</v>
          </cell>
          <cell r="X95">
            <v>0</v>
          </cell>
        </row>
        <row r="96">
          <cell r="B96" t="str">
            <v>Gun River West</v>
          </cell>
          <cell r="C96">
            <v>815568.34820000001</v>
          </cell>
          <cell r="D96">
            <v>905469.74529999995</v>
          </cell>
          <cell r="E96">
            <v>898627.65170000005</v>
          </cell>
          <cell r="F96">
            <v>891205.75049999997</v>
          </cell>
          <cell r="G96">
            <v>883355.66520000005</v>
          </cell>
          <cell r="H96">
            <v>874639.59589999996</v>
          </cell>
          <cell r="I96">
            <v>865184.9155</v>
          </cell>
          <cell r="J96">
            <v>854929.03339999996</v>
          </cell>
          <cell r="K96">
            <v>843996.0673</v>
          </cell>
          <cell r="L96">
            <v>831944.61439999996</v>
          </cell>
          <cell r="M96">
            <v>818871.90579999995</v>
          </cell>
          <cell r="N96">
            <v>0</v>
          </cell>
          <cell r="O96">
            <v>0</v>
          </cell>
          <cell r="P96">
            <v>0</v>
          </cell>
          <cell r="Q96">
            <v>0</v>
          </cell>
          <cell r="R96">
            <v>0</v>
          </cell>
          <cell r="S96">
            <v>0</v>
          </cell>
          <cell r="T96">
            <v>0</v>
          </cell>
          <cell r="U96">
            <v>0</v>
          </cell>
          <cell r="V96">
            <v>0</v>
          </cell>
          <cell r="W96">
            <v>0</v>
          </cell>
          <cell r="X96">
            <v>0</v>
          </cell>
        </row>
        <row r="97">
          <cell r="B97" t="str">
            <v>Green Acres</v>
          </cell>
          <cell r="C97">
            <v>716983.16489999997</v>
          </cell>
          <cell r="D97">
            <v>796017.35880000005</v>
          </cell>
          <cell r="E97">
            <v>790002.33169999998</v>
          </cell>
          <cell r="F97">
            <v>783477.5834</v>
          </cell>
          <cell r="G97">
            <v>776576.40980000002</v>
          </cell>
          <cell r="H97">
            <v>768913.93130000005</v>
          </cell>
          <cell r="I97">
            <v>760602.12459999998</v>
          </cell>
          <cell r="J97">
            <v>751585.96459999995</v>
          </cell>
          <cell r="K97">
            <v>741974.56610000005</v>
          </cell>
          <cell r="L97">
            <v>731379.8824</v>
          </cell>
          <cell r="M97">
            <v>719887.39139999996</v>
          </cell>
          <cell r="N97">
            <v>0</v>
          </cell>
          <cell r="O97">
            <v>0</v>
          </cell>
          <cell r="P97">
            <v>0</v>
          </cell>
          <cell r="Q97">
            <v>0</v>
          </cell>
          <cell r="R97">
            <v>0</v>
          </cell>
          <cell r="S97">
            <v>0</v>
          </cell>
          <cell r="T97">
            <v>0</v>
          </cell>
          <cell r="U97">
            <v>0</v>
          </cell>
          <cell r="V97">
            <v>0</v>
          </cell>
          <cell r="W97">
            <v>0</v>
          </cell>
          <cell r="X97">
            <v>0</v>
          </cell>
        </row>
        <row r="98">
          <cell r="B98" t="str">
            <v>Village Plaza Shopping Center</v>
          </cell>
          <cell r="C98">
            <v>4769857.6812000005</v>
          </cell>
          <cell r="D98">
            <v>5438343.1716999998</v>
          </cell>
          <cell r="E98">
            <v>5337149.0029999996</v>
          </cell>
          <cell r="F98">
            <v>5226873.4071000004</v>
          </cell>
          <cell r="G98">
            <v>5106701.3932999996</v>
          </cell>
          <cell r="H98">
            <v>4975744.8311000001</v>
          </cell>
          <cell r="I98">
            <v>4833035.8871999998</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row>
        <row r="99">
          <cell r="B99" t="str">
            <v>Buckingham Place Apartment Complex</v>
          </cell>
          <cell r="C99">
            <v>5140898.3586999997</v>
          </cell>
          <cell r="D99">
            <v>6537744.8885000004</v>
          </cell>
          <cell r="E99">
            <v>6464703.5905999998</v>
          </cell>
          <cell r="F99">
            <v>6386298.5044</v>
          </cell>
          <cell r="G99">
            <v>6303382.3289999999</v>
          </cell>
          <cell r="H99">
            <v>6213130.6142999995</v>
          </cell>
          <cell r="I99">
            <v>6116251.2641000003</v>
          </cell>
          <cell r="J99">
            <v>6012257.5779999997</v>
          </cell>
          <cell r="K99">
            <v>5901795.9447999997</v>
          </cell>
          <cell r="L99">
            <v>5782053.7301000003</v>
          </cell>
          <cell r="M99">
            <v>5653518.2445999999</v>
          </cell>
          <cell r="N99">
            <v>5515543.7545999996</v>
          </cell>
          <cell r="O99">
            <v>5368502.6761999996</v>
          </cell>
          <cell r="P99">
            <v>5209598.0651000002</v>
          </cell>
          <cell r="Q99">
            <v>0</v>
          </cell>
          <cell r="R99">
            <v>0</v>
          </cell>
          <cell r="S99">
            <v>0</v>
          </cell>
          <cell r="T99">
            <v>0</v>
          </cell>
          <cell r="U99">
            <v>0</v>
          </cell>
          <cell r="V99">
            <v>0</v>
          </cell>
          <cell r="W99">
            <v>0</v>
          </cell>
          <cell r="X99">
            <v>0</v>
          </cell>
        </row>
        <row r="100">
          <cell r="B100" t="str">
            <v>Carolina Street</v>
          </cell>
          <cell r="C100">
            <v>1518300.8803000001</v>
          </cell>
          <cell r="D100">
            <v>2174335.9736000001</v>
          </cell>
          <cell r="E100">
            <v>2095636.4793</v>
          </cell>
          <cell r="F100">
            <v>2010302.2689</v>
          </cell>
          <cell r="G100">
            <v>1918212.1189999999</v>
          </cell>
          <cell r="H100">
            <v>1817920.2487999999</v>
          </cell>
          <cell r="I100">
            <v>1709173.3295</v>
          </cell>
          <cell r="J100">
            <v>1591258.5628</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row>
        <row r="101">
          <cell r="B101" t="str">
            <v>Research Avenue</v>
          </cell>
          <cell r="C101">
            <v>8898775.3022000007</v>
          </cell>
          <cell r="D101">
            <v>9572960.0368000008</v>
          </cell>
          <cell r="E101">
            <v>9498390.7094000001</v>
          </cell>
          <cell r="F101">
            <v>9417697.5615999997</v>
          </cell>
          <cell r="G101">
            <v>9332434.6861000005</v>
          </cell>
          <cell r="H101">
            <v>9238112.8131000008</v>
          </cell>
          <cell r="I101">
            <v>9136044.9912999999</v>
          </cell>
          <cell r="J101">
            <v>9025595.1034999993</v>
          </cell>
          <cell r="K101">
            <v>8908040.2959000003</v>
          </cell>
          <cell r="L101">
            <v>0</v>
          </cell>
          <cell r="M101">
            <v>0</v>
          </cell>
          <cell r="N101">
            <v>0</v>
          </cell>
          <cell r="O101">
            <v>0</v>
          </cell>
          <cell r="P101">
            <v>0</v>
          </cell>
          <cell r="Q101">
            <v>0</v>
          </cell>
          <cell r="R101">
            <v>0</v>
          </cell>
          <cell r="S101">
            <v>0</v>
          </cell>
          <cell r="T101">
            <v>0</v>
          </cell>
          <cell r="U101">
            <v>0</v>
          </cell>
          <cell r="V101">
            <v>0</v>
          </cell>
          <cell r="W101">
            <v>0</v>
          </cell>
          <cell r="X101">
            <v>0</v>
          </cell>
        </row>
        <row r="102">
          <cell r="B102" t="str">
            <v>One Sunrise Center</v>
          </cell>
          <cell r="C102">
            <v>2224473.2760000001</v>
          </cell>
          <cell r="D102">
            <v>2492873.1132999999</v>
          </cell>
          <cell r="E102">
            <v>2473170.6258</v>
          </cell>
          <cell r="F102">
            <v>2451863.0018000002</v>
          </cell>
          <cell r="G102">
            <v>2429350.7842000001</v>
          </cell>
          <cell r="H102">
            <v>2404473.2141</v>
          </cell>
          <cell r="I102">
            <v>2377568.9002999999</v>
          </cell>
          <cell r="J102">
            <v>2348472.7264</v>
          </cell>
          <cell r="K102">
            <v>2317513.5088</v>
          </cell>
          <cell r="L102">
            <v>2283524.6990999999</v>
          </cell>
          <cell r="M102">
            <v>2246766.8646999998</v>
          </cell>
          <cell r="N102">
            <v>0</v>
          </cell>
          <cell r="O102">
            <v>0</v>
          </cell>
          <cell r="P102">
            <v>0</v>
          </cell>
          <cell r="Q102">
            <v>0</v>
          </cell>
          <cell r="R102">
            <v>0</v>
          </cell>
          <cell r="S102">
            <v>0</v>
          </cell>
          <cell r="T102">
            <v>0</v>
          </cell>
          <cell r="U102">
            <v>0</v>
          </cell>
          <cell r="V102">
            <v>0</v>
          </cell>
          <cell r="W102">
            <v>0</v>
          </cell>
          <cell r="X102">
            <v>0</v>
          </cell>
        </row>
        <row r="103">
          <cell r="B103" t="str">
            <v>Boca Design Center II</v>
          </cell>
          <cell r="C103">
            <v>6711649.2231999999</v>
          </cell>
          <cell r="D103">
            <v>7479626.3779999996</v>
          </cell>
          <cell r="E103">
            <v>7423874.0323000001</v>
          </cell>
          <cell r="F103">
            <v>7363433.6914999997</v>
          </cell>
          <cell r="G103">
            <v>7299557.5148999998</v>
          </cell>
          <cell r="H103">
            <v>7228663.8881999999</v>
          </cell>
          <cell r="I103">
            <v>7151809.0959999999</v>
          </cell>
          <cell r="J103">
            <v>7068491.8870999999</v>
          </cell>
          <cell r="K103">
            <v>6979744.6898999996</v>
          </cell>
          <cell r="L103">
            <v>6881959.2632999998</v>
          </cell>
          <cell r="M103">
            <v>6775951.4457999999</v>
          </cell>
          <cell r="N103">
            <v>0</v>
          </cell>
          <cell r="O103">
            <v>0</v>
          </cell>
          <cell r="P103">
            <v>0</v>
          </cell>
          <cell r="Q103">
            <v>0</v>
          </cell>
          <cell r="R103">
            <v>0</v>
          </cell>
          <cell r="S103">
            <v>0</v>
          </cell>
          <cell r="T103">
            <v>0</v>
          </cell>
          <cell r="U103">
            <v>0</v>
          </cell>
          <cell r="V103">
            <v>0</v>
          </cell>
          <cell r="W103">
            <v>0</v>
          </cell>
          <cell r="X103">
            <v>0</v>
          </cell>
        </row>
        <row r="104">
          <cell r="B104" t="str">
            <v>Valley View Farms Business Center</v>
          </cell>
          <cell r="C104">
            <v>5050969.5987</v>
          </cell>
          <cell r="D104">
            <v>5746412.0259999996</v>
          </cell>
          <cell r="E104">
            <v>5693870.9944000002</v>
          </cell>
          <cell r="F104">
            <v>5637403.3587999996</v>
          </cell>
          <cell r="G104">
            <v>5577837.1766999997</v>
          </cell>
          <cell r="H104">
            <v>5512697.8646999998</v>
          </cell>
          <cell r="I104">
            <v>5442690.4287</v>
          </cell>
          <cell r="J104">
            <v>5367451.0537999999</v>
          </cell>
          <cell r="K104">
            <v>5287653.0996000003</v>
          </cell>
          <cell r="L104">
            <v>5200827.1582000004</v>
          </cell>
          <cell r="M104">
            <v>5107512.3629999999</v>
          </cell>
          <cell r="N104">
            <v>0</v>
          </cell>
          <cell r="O104">
            <v>0</v>
          </cell>
          <cell r="P104">
            <v>0</v>
          </cell>
          <cell r="Q104">
            <v>0</v>
          </cell>
          <cell r="R104">
            <v>0</v>
          </cell>
          <cell r="S104">
            <v>0</v>
          </cell>
          <cell r="T104">
            <v>0</v>
          </cell>
          <cell r="U104">
            <v>0</v>
          </cell>
          <cell r="V104">
            <v>0</v>
          </cell>
          <cell r="W104">
            <v>0</v>
          </cell>
          <cell r="X104">
            <v>0</v>
          </cell>
        </row>
        <row r="105">
          <cell r="B105" t="str">
            <v>Tireco</v>
          </cell>
          <cell r="C105">
            <v>8254073.7810000004</v>
          </cell>
          <cell r="D105">
            <v>9957379.1278000008</v>
          </cell>
          <cell r="E105">
            <v>9834094.9279999994</v>
          </cell>
          <cell r="F105">
            <v>9700457.7050999999</v>
          </cell>
          <cell r="G105">
            <v>9557754.4010000005</v>
          </cell>
          <cell r="H105">
            <v>9400910.9605999999</v>
          </cell>
          <cell r="I105">
            <v>9230896.2965999991</v>
          </cell>
          <cell r="J105">
            <v>9046604.3304999992</v>
          </cell>
          <cell r="K105">
            <v>8848836.3159999996</v>
          </cell>
          <cell r="L105">
            <v>8632460.1422000006</v>
          </cell>
          <cell r="M105">
            <v>8397913.3709999993</v>
          </cell>
          <cell r="N105">
            <v>0</v>
          </cell>
          <cell r="O105">
            <v>0</v>
          </cell>
          <cell r="P105">
            <v>0</v>
          </cell>
          <cell r="Q105">
            <v>0</v>
          </cell>
          <cell r="R105">
            <v>0</v>
          </cell>
          <cell r="S105">
            <v>0</v>
          </cell>
          <cell r="T105">
            <v>0</v>
          </cell>
          <cell r="U105">
            <v>0</v>
          </cell>
          <cell r="V105">
            <v>0</v>
          </cell>
          <cell r="W105">
            <v>0</v>
          </cell>
          <cell r="X105">
            <v>0</v>
          </cell>
        </row>
        <row r="106">
          <cell r="B106" t="str">
            <v>Cleveland Industrial Portfolio</v>
          </cell>
          <cell r="C106">
            <v>5813600.7752999999</v>
          </cell>
          <cell r="D106">
            <v>8434157.4913999997</v>
          </cell>
          <cell r="E106">
            <v>8235702.9813000001</v>
          </cell>
          <cell r="F106">
            <v>8022696.4334000004</v>
          </cell>
          <cell r="G106">
            <v>7795616.5596000003</v>
          </cell>
          <cell r="H106">
            <v>7550339.8739999998</v>
          </cell>
          <cell r="I106">
            <v>7287077.8291999996</v>
          </cell>
          <cell r="J106">
            <v>7004511.6157</v>
          </cell>
          <cell r="K106">
            <v>6702560.1408000002</v>
          </cell>
          <cell r="L106">
            <v>6377133.1043999996</v>
          </cell>
          <cell r="M106">
            <v>6027843.5384999998</v>
          </cell>
          <cell r="N106">
            <v>0</v>
          </cell>
          <cell r="O106">
            <v>0</v>
          </cell>
          <cell r="P106">
            <v>0</v>
          </cell>
          <cell r="Q106">
            <v>0</v>
          </cell>
          <cell r="R106">
            <v>0</v>
          </cell>
          <cell r="S106">
            <v>0</v>
          </cell>
          <cell r="T106">
            <v>0</v>
          </cell>
          <cell r="U106">
            <v>0</v>
          </cell>
          <cell r="V106">
            <v>0</v>
          </cell>
          <cell r="W106">
            <v>0</v>
          </cell>
          <cell r="X106">
            <v>0</v>
          </cell>
        </row>
        <row r="107">
          <cell r="B107" t="str">
            <v>Fridley Warehouse A &amp; B</v>
          </cell>
          <cell r="C107">
            <v>4572288.2860000003</v>
          </cell>
          <cell r="D107">
            <v>5183690.3356999997</v>
          </cell>
          <cell r="E107">
            <v>5137798.1216000002</v>
          </cell>
          <cell r="F107">
            <v>5088406.5617000004</v>
          </cell>
          <cell r="G107">
            <v>5036281.4928000001</v>
          </cell>
          <cell r="H107">
            <v>4979149.1467000004</v>
          </cell>
          <cell r="I107">
            <v>4917660.3789999997</v>
          </cell>
          <cell r="J107">
            <v>4851483.0060000001</v>
          </cell>
          <cell r="K107">
            <v>4781240.9782999996</v>
          </cell>
          <cell r="L107">
            <v>4704661.4338999996</v>
          </cell>
          <cell r="M107">
            <v>4622242.5913000004</v>
          </cell>
          <cell r="N107">
            <v>0</v>
          </cell>
          <cell r="O107">
            <v>0</v>
          </cell>
          <cell r="P107">
            <v>0</v>
          </cell>
          <cell r="Q107">
            <v>0</v>
          </cell>
          <cell r="R107">
            <v>0</v>
          </cell>
          <cell r="S107">
            <v>0</v>
          </cell>
          <cell r="T107">
            <v>0</v>
          </cell>
          <cell r="U107">
            <v>0</v>
          </cell>
          <cell r="V107">
            <v>0</v>
          </cell>
          <cell r="W107">
            <v>0</v>
          </cell>
          <cell r="X107">
            <v>0</v>
          </cell>
        </row>
        <row r="108">
          <cell r="B108" t="str">
            <v>Century Business Park</v>
          </cell>
          <cell r="C108">
            <v>1651782.5906</v>
          </cell>
          <cell r="D108">
            <v>2049738.4913000001</v>
          </cell>
          <cell r="E108">
            <v>2019557.19</v>
          </cell>
          <cell r="F108">
            <v>1987162.7897999999</v>
          </cell>
          <cell r="G108">
            <v>1952779.0845000001</v>
          </cell>
          <cell r="H108">
            <v>1915488.0582000001</v>
          </cell>
          <cell r="I108">
            <v>1875462.5996999999</v>
          </cell>
          <cell r="J108">
            <v>1832502.2016</v>
          </cell>
          <cell r="K108">
            <v>1786745.6242</v>
          </cell>
          <cell r="L108">
            <v>1737279.8925000001</v>
          </cell>
          <cell r="M108">
            <v>1684186.9957999999</v>
          </cell>
          <cell r="N108">
            <v>0</v>
          </cell>
          <cell r="O108">
            <v>0</v>
          </cell>
          <cell r="P108">
            <v>0</v>
          </cell>
          <cell r="Q108">
            <v>0</v>
          </cell>
          <cell r="R108">
            <v>0</v>
          </cell>
          <cell r="S108">
            <v>0</v>
          </cell>
          <cell r="T108">
            <v>0</v>
          </cell>
          <cell r="U108">
            <v>0</v>
          </cell>
          <cell r="V108">
            <v>0</v>
          </cell>
          <cell r="W108">
            <v>0</v>
          </cell>
          <cell r="X108">
            <v>0</v>
          </cell>
        </row>
        <row r="109">
          <cell r="B109" t="str">
            <v>Lunt Avenue</v>
          </cell>
          <cell r="C109">
            <v>43736.479299999999</v>
          </cell>
          <cell r="D109">
            <v>1579908.5273</v>
          </cell>
          <cell r="E109">
            <v>1518311.1865999999</v>
          </cell>
          <cell r="F109">
            <v>1452090.4095000001</v>
          </cell>
          <cell r="G109">
            <v>1381180.9602000001</v>
          </cell>
          <cell r="H109">
            <v>1304667.3215000001</v>
          </cell>
          <cell r="I109">
            <v>1222410.6436000001</v>
          </cell>
          <cell r="J109">
            <v>1133979.8592999999</v>
          </cell>
          <cell r="K109">
            <v>1039125.7004</v>
          </cell>
          <cell r="L109">
            <v>936937.72600000002</v>
          </cell>
          <cell r="M109">
            <v>827079.62170000002</v>
          </cell>
          <cell r="N109">
            <v>708975.67480000004</v>
          </cell>
          <cell r="O109">
            <v>582130.74450000003</v>
          </cell>
          <cell r="P109">
            <v>445641.1728</v>
          </cell>
          <cell r="Q109">
            <v>298906.82640000002</v>
          </cell>
          <cell r="R109">
            <v>141158.74249999999</v>
          </cell>
          <cell r="S109">
            <v>0</v>
          </cell>
          <cell r="T109">
            <v>0</v>
          </cell>
          <cell r="U109">
            <v>0</v>
          </cell>
          <cell r="V109">
            <v>0</v>
          </cell>
          <cell r="W109">
            <v>0</v>
          </cell>
          <cell r="X109">
            <v>0</v>
          </cell>
        </row>
        <row r="110">
          <cell r="B110" t="str">
            <v>Santiago Villa</v>
          </cell>
          <cell r="C110">
            <v>14966442.156199999</v>
          </cell>
          <cell r="D110">
            <v>16752585.0384</v>
          </cell>
          <cell r="E110">
            <v>16621772.571799999</v>
          </cell>
          <cell r="F110">
            <v>16480231.714199999</v>
          </cell>
          <cell r="G110">
            <v>16330677.4462</v>
          </cell>
          <cell r="H110">
            <v>16165262.8529</v>
          </cell>
          <cell r="I110">
            <v>15986282.026699999</v>
          </cell>
          <cell r="J110">
            <v>15792622.3529</v>
          </cell>
          <cell r="K110">
            <v>15586514.592399999</v>
          </cell>
          <cell r="L110">
            <v>15360068.584100001</v>
          </cell>
          <cell r="M110">
            <v>15115050.9416</v>
          </cell>
          <cell r="N110">
            <v>0</v>
          </cell>
          <cell r="O110">
            <v>0</v>
          </cell>
          <cell r="P110">
            <v>0</v>
          </cell>
          <cell r="Q110">
            <v>0</v>
          </cell>
          <cell r="R110">
            <v>0</v>
          </cell>
          <cell r="S110">
            <v>0</v>
          </cell>
          <cell r="T110">
            <v>0</v>
          </cell>
          <cell r="U110">
            <v>0</v>
          </cell>
          <cell r="V110">
            <v>0</v>
          </cell>
          <cell r="W110">
            <v>0</v>
          </cell>
          <cell r="X110">
            <v>0</v>
          </cell>
        </row>
        <row r="111">
          <cell r="B111" t="str">
            <v>University Heights</v>
          </cell>
          <cell r="C111">
            <v>4347156.9188000001</v>
          </cell>
          <cell r="D111">
            <v>5276597.9647000004</v>
          </cell>
          <cell r="E111">
            <v>5208614.5548</v>
          </cell>
          <cell r="F111">
            <v>5135085.2176000001</v>
          </cell>
          <cell r="G111">
            <v>5056666.6683999998</v>
          </cell>
          <cell r="H111">
            <v>4970741.7783000004</v>
          </cell>
          <cell r="I111">
            <v>4877807.3367999997</v>
          </cell>
          <cell r="J111">
            <v>4777291.5212000003</v>
          </cell>
          <cell r="K111">
            <v>4669602.0843000002</v>
          </cell>
          <cell r="L111">
            <v>4552101.3717999998</v>
          </cell>
          <cell r="M111">
            <v>4425015.2260999996</v>
          </cell>
          <cell r="N111">
            <v>0</v>
          </cell>
          <cell r="O111">
            <v>0</v>
          </cell>
          <cell r="P111">
            <v>0</v>
          </cell>
          <cell r="Q111">
            <v>0</v>
          </cell>
          <cell r="R111">
            <v>0</v>
          </cell>
          <cell r="S111">
            <v>0</v>
          </cell>
          <cell r="T111">
            <v>0</v>
          </cell>
          <cell r="U111">
            <v>0</v>
          </cell>
          <cell r="V111">
            <v>0</v>
          </cell>
          <cell r="W111">
            <v>0</v>
          </cell>
          <cell r="X111">
            <v>0</v>
          </cell>
        </row>
        <row r="112">
          <cell r="B112" t="str">
            <v>French Road Apartments</v>
          </cell>
          <cell r="C112">
            <v>2768344.4933000002</v>
          </cell>
          <cell r="D112">
            <v>3140080.9926999998</v>
          </cell>
          <cell r="E112">
            <v>3112152.2832999998</v>
          </cell>
          <cell r="F112">
            <v>3082100.0277</v>
          </cell>
          <cell r="G112">
            <v>3050386.4967</v>
          </cell>
          <cell r="H112">
            <v>3015637.9092999999</v>
          </cell>
          <cell r="I112">
            <v>2978247.2297</v>
          </cell>
          <cell r="J112">
            <v>2938013.5676000002</v>
          </cell>
          <cell r="K112">
            <v>2895313.4427999998</v>
          </cell>
          <cell r="L112">
            <v>2848773.9498999999</v>
          </cell>
          <cell r="M112">
            <v>2798695.8489000001</v>
          </cell>
          <cell r="N112">
            <v>0</v>
          </cell>
          <cell r="O112">
            <v>0</v>
          </cell>
          <cell r="P112">
            <v>0</v>
          </cell>
          <cell r="Q112">
            <v>0</v>
          </cell>
          <cell r="R112">
            <v>0</v>
          </cell>
          <cell r="S112">
            <v>0</v>
          </cell>
          <cell r="T112">
            <v>0</v>
          </cell>
          <cell r="U112">
            <v>0</v>
          </cell>
          <cell r="V112">
            <v>0</v>
          </cell>
          <cell r="W112">
            <v>0</v>
          </cell>
          <cell r="X112">
            <v>0</v>
          </cell>
        </row>
        <row r="113">
          <cell r="B113" t="str">
            <v>Quail Hollow Apartments</v>
          </cell>
          <cell r="C113">
            <v>5901567.8004999999</v>
          </cell>
          <cell r="D113">
            <v>7216630.4746000003</v>
          </cell>
          <cell r="E113">
            <v>7119240.1519999998</v>
          </cell>
          <cell r="F113">
            <v>7014180.4891999997</v>
          </cell>
          <cell r="G113">
            <v>6902310.3783999998</v>
          </cell>
          <cell r="H113">
            <v>6780167.8249000004</v>
          </cell>
          <cell r="I113">
            <v>6648406.7307000002</v>
          </cell>
          <cell r="J113">
            <v>6506269.6498999996</v>
          </cell>
          <cell r="K113">
            <v>6354288.8448999999</v>
          </cell>
          <cell r="L113">
            <v>6188990.4265999999</v>
          </cell>
          <cell r="M113">
            <v>6010675.0085000005</v>
          </cell>
          <cell r="N113">
            <v>0</v>
          </cell>
          <cell r="O113">
            <v>0</v>
          </cell>
          <cell r="P113">
            <v>0</v>
          </cell>
          <cell r="Q113">
            <v>0</v>
          </cell>
          <cell r="R113">
            <v>0</v>
          </cell>
          <cell r="S113">
            <v>0</v>
          </cell>
          <cell r="T113">
            <v>0</v>
          </cell>
          <cell r="U113">
            <v>0</v>
          </cell>
          <cell r="V113">
            <v>0</v>
          </cell>
          <cell r="W113">
            <v>0</v>
          </cell>
          <cell r="X113">
            <v>0</v>
          </cell>
        </row>
        <row r="114">
          <cell r="B114" t="str">
            <v>Shawnee Gardens Apts</v>
          </cell>
          <cell r="C114">
            <v>810873.75020000001</v>
          </cell>
          <cell r="D114">
            <v>995301.24340000004</v>
          </cell>
          <cell r="E114">
            <v>981558.1176</v>
          </cell>
          <cell r="F114">
            <v>966752.14709999994</v>
          </cell>
          <cell r="G114">
            <v>950999.16520000005</v>
          </cell>
          <cell r="H114">
            <v>933829.87399999995</v>
          </cell>
          <cell r="I114">
            <v>915332.77099999995</v>
          </cell>
          <cell r="J114">
            <v>895405.1679</v>
          </cell>
          <cell r="K114">
            <v>874118.81850000005</v>
          </cell>
          <cell r="L114">
            <v>851003.87509999995</v>
          </cell>
          <cell r="M114">
            <v>826101.30409999995</v>
          </cell>
          <cell r="N114">
            <v>0</v>
          </cell>
          <cell r="O114">
            <v>0</v>
          </cell>
          <cell r="P114">
            <v>0</v>
          </cell>
          <cell r="Q114">
            <v>0</v>
          </cell>
          <cell r="R114">
            <v>0</v>
          </cell>
          <cell r="S114">
            <v>0</v>
          </cell>
          <cell r="T114">
            <v>0</v>
          </cell>
          <cell r="U114">
            <v>0</v>
          </cell>
          <cell r="V114">
            <v>0</v>
          </cell>
          <cell r="W114">
            <v>0</v>
          </cell>
          <cell r="X114">
            <v>0</v>
          </cell>
        </row>
        <row r="115">
          <cell r="B115" t="str">
            <v>Columbine Family Practice Building</v>
          </cell>
          <cell r="C115">
            <v>573957.64240000001</v>
          </cell>
          <cell r="D115">
            <v>794764.23829999997</v>
          </cell>
          <cell r="E115">
            <v>779123.93240000005</v>
          </cell>
          <cell r="F115">
            <v>762101.78009999997</v>
          </cell>
          <cell r="G115">
            <v>743752.46840000001</v>
          </cell>
          <cell r="H115">
            <v>723605.18980000005</v>
          </cell>
          <cell r="I115">
            <v>701677.86640000006</v>
          </cell>
          <cell r="J115">
            <v>677813.22840000002</v>
          </cell>
          <cell r="K115">
            <v>651995.67099999997</v>
          </cell>
          <cell r="L115">
            <v>623741.5307</v>
          </cell>
          <cell r="M115">
            <v>592991.09140000003</v>
          </cell>
          <cell r="N115">
            <v>0</v>
          </cell>
          <cell r="O115">
            <v>0</v>
          </cell>
          <cell r="P115">
            <v>0</v>
          </cell>
          <cell r="Q115">
            <v>0</v>
          </cell>
          <cell r="R115">
            <v>0</v>
          </cell>
          <cell r="S115">
            <v>0</v>
          </cell>
          <cell r="T115">
            <v>0</v>
          </cell>
          <cell r="U115">
            <v>0</v>
          </cell>
          <cell r="V115">
            <v>0</v>
          </cell>
          <cell r="W115">
            <v>0</v>
          </cell>
          <cell r="X115">
            <v>0</v>
          </cell>
        </row>
        <row r="116">
          <cell r="B116" t="str">
            <v>Bradshaw Office Building</v>
          </cell>
          <cell r="C116">
            <v>4151447.4413000001</v>
          </cell>
          <cell r="D116">
            <v>5076526.2589999996</v>
          </cell>
          <cell r="E116">
            <v>5008017.1864</v>
          </cell>
          <cell r="F116">
            <v>4934113.1281000003</v>
          </cell>
          <cell r="G116">
            <v>4855418.2703</v>
          </cell>
          <cell r="H116">
            <v>4769497.2788000004</v>
          </cell>
          <cell r="I116">
            <v>4676810.1394999996</v>
          </cell>
          <cell r="J116">
            <v>4576824.0285999998</v>
          </cell>
          <cell r="K116">
            <v>4469913.3646</v>
          </cell>
          <cell r="L116">
            <v>4353634.4462000001</v>
          </cell>
          <cell r="M116">
            <v>4228198.7392999995</v>
          </cell>
          <cell r="N116">
            <v>0</v>
          </cell>
          <cell r="O116">
            <v>0</v>
          </cell>
          <cell r="P116">
            <v>0</v>
          </cell>
          <cell r="Q116">
            <v>0</v>
          </cell>
          <cell r="R116">
            <v>0</v>
          </cell>
          <cell r="S116">
            <v>0</v>
          </cell>
          <cell r="T116">
            <v>0</v>
          </cell>
          <cell r="U116">
            <v>0</v>
          </cell>
          <cell r="V116">
            <v>0</v>
          </cell>
          <cell r="W116">
            <v>0</v>
          </cell>
          <cell r="X116">
            <v>0</v>
          </cell>
        </row>
        <row r="117">
          <cell r="B117" t="str">
            <v>Cascades South Office Building</v>
          </cell>
          <cell r="C117">
            <v>2989572.9758000001</v>
          </cell>
          <cell r="D117">
            <v>3389335.9855999998</v>
          </cell>
          <cell r="E117">
            <v>3359329.5279999999</v>
          </cell>
          <cell r="F117">
            <v>3327035.0359</v>
          </cell>
          <cell r="G117">
            <v>3292953.2488000002</v>
          </cell>
          <cell r="H117">
            <v>3255597.4717999999</v>
          </cell>
          <cell r="I117">
            <v>3215393.2644000002</v>
          </cell>
          <cell r="J117">
            <v>3172123.4295999999</v>
          </cell>
          <cell r="K117">
            <v>3126195.9347000001</v>
          </cell>
          <cell r="L117">
            <v>3076124.6778000002</v>
          </cell>
          <cell r="M117">
            <v>3022235.4171000002</v>
          </cell>
          <cell r="N117">
            <v>0</v>
          </cell>
          <cell r="O117">
            <v>0</v>
          </cell>
          <cell r="P117">
            <v>0</v>
          </cell>
          <cell r="Q117">
            <v>0</v>
          </cell>
          <cell r="R117">
            <v>0</v>
          </cell>
          <cell r="S117">
            <v>0</v>
          </cell>
          <cell r="T117">
            <v>0</v>
          </cell>
          <cell r="U117">
            <v>0</v>
          </cell>
          <cell r="V117">
            <v>0</v>
          </cell>
          <cell r="W117">
            <v>0</v>
          </cell>
          <cell r="X117">
            <v>0</v>
          </cell>
        </row>
        <row r="118">
          <cell r="B118" t="str">
            <v>Cordova Shopping Center</v>
          </cell>
          <cell r="C118">
            <v>6099459.2257000003</v>
          </cell>
          <cell r="D118">
            <v>6830589.3953</v>
          </cell>
          <cell r="E118">
            <v>6776993.6963</v>
          </cell>
          <cell r="F118">
            <v>6719014.1065999996</v>
          </cell>
          <cell r="G118">
            <v>6657753.8148999996</v>
          </cell>
          <cell r="H118">
            <v>6590020.9310999997</v>
          </cell>
          <cell r="I118">
            <v>6516747.7975000003</v>
          </cell>
          <cell r="J118">
            <v>6437481.2463999996</v>
          </cell>
          <cell r="K118">
            <v>6353127.3909999998</v>
          </cell>
          <cell r="L118">
            <v>6260477.4154000003</v>
          </cell>
          <cell r="M118">
            <v>6160249.0823999997</v>
          </cell>
          <cell r="N118">
            <v>0</v>
          </cell>
          <cell r="O118">
            <v>0</v>
          </cell>
          <cell r="P118">
            <v>0</v>
          </cell>
          <cell r="Q118">
            <v>0</v>
          </cell>
          <cell r="R118">
            <v>0</v>
          </cell>
          <cell r="S118">
            <v>0</v>
          </cell>
          <cell r="T118">
            <v>0</v>
          </cell>
          <cell r="U118">
            <v>0</v>
          </cell>
          <cell r="V118">
            <v>0</v>
          </cell>
          <cell r="W118">
            <v>0</v>
          </cell>
          <cell r="X118">
            <v>0</v>
          </cell>
        </row>
        <row r="119">
          <cell r="B119" t="str">
            <v>Sacramento Central Shopping Center</v>
          </cell>
          <cell r="C119">
            <v>52861.409</v>
          </cell>
          <cell r="D119">
            <v>6453801.6868000003</v>
          </cell>
          <cell r="E119">
            <v>6307888.7818999998</v>
          </cell>
          <cell r="F119">
            <v>6150319.8108000001</v>
          </cell>
          <cell r="G119">
            <v>5980163.6436000001</v>
          </cell>
          <cell r="H119">
            <v>5796414.7681</v>
          </cell>
          <cell r="I119">
            <v>5597987.3481999999</v>
          </cell>
          <cell r="J119">
            <v>5383708.8070999999</v>
          </cell>
          <cell r="K119">
            <v>5152312.8982999995</v>
          </cell>
          <cell r="L119">
            <v>4902432.2226999998</v>
          </cell>
          <cell r="M119">
            <v>4632590.148</v>
          </cell>
          <cell r="N119">
            <v>4341192.0838000001</v>
          </cell>
          <cell r="O119">
            <v>4026516.057</v>
          </cell>
          <cell r="P119">
            <v>3686702.5373</v>
          </cell>
          <cell r="Q119">
            <v>3319743.4484000001</v>
          </cell>
          <cell r="R119">
            <v>2923470.3010999998</v>
          </cell>
          <cell r="S119">
            <v>2495541.3791999999</v>
          </cell>
          <cell r="T119">
            <v>2033427.9018000001</v>
          </cell>
          <cell r="U119">
            <v>1534399.0789000001</v>
          </cell>
          <cell r="V119">
            <v>995505.97530000005</v>
          </cell>
          <cell r="W119">
            <v>413564.08399999997</v>
          </cell>
          <cell r="X119">
            <v>0</v>
          </cell>
        </row>
        <row r="120">
          <cell r="B120" t="str">
            <v>Best Buy (Phoenix, AZ)</v>
          </cell>
          <cell r="C120">
            <v>2049952.5826999999</v>
          </cell>
          <cell r="D120">
            <v>2488943.6030000001</v>
          </cell>
          <cell r="E120">
            <v>2456818.5285</v>
          </cell>
          <cell r="F120">
            <v>2422076.2655000002</v>
          </cell>
          <cell r="G120">
            <v>2385026.0514000002</v>
          </cell>
          <cell r="H120">
            <v>2344434.9473000001</v>
          </cell>
          <cell r="I120">
            <v>2300536.9378999998</v>
          </cell>
          <cell r="J120">
            <v>2253062.6139000002</v>
          </cell>
          <cell r="K120">
            <v>2202203.9607000002</v>
          </cell>
          <cell r="L120">
            <v>2146718.5748999999</v>
          </cell>
          <cell r="M120">
            <v>2086712.8658</v>
          </cell>
          <cell r="N120">
            <v>0</v>
          </cell>
          <cell r="O120">
            <v>0</v>
          </cell>
          <cell r="P120">
            <v>0</v>
          </cell>
          <cell r="Q120">
            <v>0</v>
          </cell>
          <cell r="R120">
            <v>0</v>
          </cell>
          <cell r="S120">
            <v>0</v>
          </cell>
          <cell r="T120">
            <v>0</v>
          </cell>
          <cell r="U120">
            <v>0</v>
          </cell>
          <cell r="V120">
            <v>0</v>
          </cell>
          <cell r="W120">
            <v>0</v>
          </cell>
          <cell r="X120">
            <v>0</v>
          </cell>
        </row>
        <row r="121">
          <cell r="B121" t="str">
            <v>Grants Pass Retail</v>
          </cell>
          <cell r="C121">
            <v>1816927.6041999999</v>
          </cell>
          <cell r="D121">
            <v>2190653.5918999999</v>
          </cell>
          <cell r="E121">
            <v>2163629.3938000002</v>
          </cell>
          <cell r="F121">
            <v>2134329.8872000002</v>
          </cell>
          <cell r="G121">
            <v>2103039.1743000001</v>
          </cell>
          <cell r="H121">
            <v>2068638.2596</v>
          </cell>
          <cell r="I121">
            <v>2031340.9513000001</v>
          </cell>
          <cell r="J121">
            <v>1990903.3873000001</v>
          </cell>
          <cell r="K121">
            <v>1947502.5035999999</v>
          </cell>
          <cell r="L121">
            <v>1900006.1414000001</v>
          </cell>
          <cell r="M121">
            <v>1848510.8115999999</v>
          </cell>
          <cell r="N121">
            <v>0</v>
          </cell>
          <cell r="O121">
            <v>0</v>
          </cell>
          <cell r="P121">
            <v>0</v>
          </cell>
          <cell r="Q121">
            <v>0</v>
          </cell>
          <cell r="R121">
            <v>0</v>
          </cell>
          <cell r="S121">
            <v>0</v>
          </cell>
          <cell r="T121">
            <v>0</v>
          </cell>
          <cell r="U121">
            <v>0</v>
          </cell>
          <cell r="V121">
            <v>0</v>
          </cell>
          <cell r="W121">
            <v>0</v>
          </cell>
          <cell r="X121">
            <v>0</v>
          </cell>
        </row>
        <row r="122">
          <cell r="B122" t="str">
            <v>Rexburg Shopping Center</v>
          </cell>
          <cell r="C122">
            <v>617115.22629999998</v>
          </cell>
          <cell r="D122">
            <v>746746.34089999995</v>
          </cell>
          <cell r="E122">
            <v>737314.24939999997</v>
          </cell>
          <cell r="F122">
            <v>727101.40090000001</v>
          </cell>
          <cell r="G122">
            <v>716202.50560000003</v>
          </cell>
          <cell r="H122">
            <v>704242.09750000003</v>
          </cell>
          <cell r="I122">
            <v>691291.64659999998</v>
          </cell>
          <cell r="J122">
            <v>677269.20050000004</v>
          </cell>
          <cell r="K122">
            <v>662233.63800000004</v>
          </cell>
          <cell r="L122">
            <v>645805.86710000003</v>
          </cell>
          <cell r="M122">
            <v>628018.26</v>
          </cell>
          <cell r="N122">
            <v>0</v>
          </cell>
          <cell r="O122">
            <v>0</v>
          </cell>
          <cell r="P122">
            <v>0</v>
          </cell>
          <cell r="Q122">
            <v>0</v>
          </cell>
          <cell r="R122">
            <v>0</v>
          </cell>
          <cell r="S122">
            <v>0</v>
          </cell>
          <cell r="T122">
            <v>0</v>
          </cell>
          <cell r="U122">
            <v>0</v>
          </cell>
          <cell r="V122">
            <v>0</v>
          </cell>
          <cell r="W122">
            <v>0</v>
          </cell>
          <cell r="X122">
            <v>0</v>
          </cell>
        </row>
        <row r="123">
          <cell r="B123" t="str">
            <v>Cross Roads Shopping Center</v>
          </cell>
          <cell r="C123">
            <v>3225486.4589</v>
          </cell>
          <cell r="D123">
            <v>3614666.0189999999</v>
          </cell>
          <cell r="E123">
            <v>3586097.4271999998</v>
          </cell>
          <cell r="F123">
            <v>3555201.3887</v>
          </cell>
          <cell r="G123">
            <v>3522558.6905999999</v>
          </cell>
          <cell r="H123">
            <v>3486486.2326000002</v>
          </cell>
          <cell r="I123">
            <v>3447474.9978</v>
          </cell>
          <cell r="J123">
            <v>3405285.5676000002</v>
          </cell>
          <cell r="K123">
            <v>3360394.7259999998</v>
          </cell>
          <cell r="L123">
            <v>3311110.9775999999</v>
          </cell>
          <cell r="M123">
            <v>3257812.1453</v>
          </cell>
          <cell r="N123">
            <v>0</v>
          </cell>
          <cell r="O123">
            <v>0</v>
          </cell>
          <cell r="P123">
            <v>0</v>
          </cell>
          <cell r="Q123">
            <v>0</v>
          </cell>
          <cell r="R123">
            <v>0</v>
          </cell>
          <cell r="S123">
            <v>0</v>
          </cell>
          <cell r="T123">
            <v>0</v>
          </cell>
          <cell r="U123">
            <v>0</v>
          </cell>
          <cell r="V123">
            <v>0</v>
          </cell>
          <cell r="W123">
            <v>0</v>
          </cell>
          <cell r="X123">
            <v>0</v>
          </cell>
        </row>
        <row r="124">
          <cell r="B124" t="str">
            <v>Arden and Howe Retail Center</v>
          </cell>
          <cell r="C124">
            <v>37947.906199999998</v>
          </cell>
          <cell r="D124">
            <v>1284147.3555999999</v>
          </cell>
          <cell r="E124">
            <v>1235537.1115999999</v>
          </cell>
          <cell r="F124">
            <v>1183098.8846</v>
          </cell>
          <cell r="G124">
            <v>1126772.0952999999</v>
          </cell>
          <cell r="H124">
            <v>1065768.7881</v>
          </cell>
          <cell r="I124">
            <v>999961.56299999997</v>
          </cell>
          <cell r="J124">
            <v>928972.11869999999</v>
          </cell>
          <cell r="K124">
            <v>852576.451</v>
          </cell>
          <cell r="L124">
            <v>769980.65249999997</v>
          </cell>
          <cell r="M124">
            <v>680880.56019999995</v>
          </cell>
          <cell r="N124">
            <v>584763.9706</v>
          </cell>
          <cell r="O124">
            <v>481185.5245</v>
          </cell>
          <cell r="P124">
            <v>369343.25380000001</v>
          </cell>
          <cell r="Q124">
            <v>248693.57370000001</v>
          </cell>
          <cell r="R124">
            <v>118542.9143</v>
          </cell>
          <cell r="S124">
            <v>0</v>
          </cell>
          <cell r="T124">
            <v>0</v>
          </cell>
          <cell r="U124">
            <v>0</v>
          </cell>
          <cell r="V124">
            <v>0</v>
          </cell>
          <cell r="W124">
            <v>0</v>
          </cell>
          <cell r="X124">
            <v>0</v>
          </cell>
        </row>
        <row r="125">
          <cell r="B125" t="str">
            <v>Twain Centre</v>
          </cell>
          <cell r="C125">
            <v>36652.577499999999</v>
          </cell>
          <cell r="D125">
            <v>1136526.0137</v>
          </cell>
          <cell r="E125">
            <v>1095207.3447</v>
          </cell>
          <cell r="F125">
            <v>1050427.8829999999</v>
          </cell>
          <cell r="G125">
            <v>1002125.2014</v>
          </cell>
          <cell r="H125">
            <v>949549.31220000004</v>
          </cell>
          <cell r="I125">
            <v>892569.74159999995</v>
          </cell>
          <cell r="J125">
            <v>830817.64320000005</v>
          </cell>
          <cell r="K125">
            <v>764068.41949999996</v>
          </cell>
          <cell r="L125">
            <v>691553.23380000005</v>
          </cell>
          <cell r="M125">
            <v>612964.27930000005</v>
          </cell>
          <cell r="N125">
            <v>527792.82609999995</v>
          </cell>
          <cell r="O125">
            <v>435590.5085</v>
          </cell>
          <cell r="P125">
            <v>335562.48139999999</v>
          </cell>
          <cell r="Q125">
            <v>227156.24960000001</v>
          </cell>
          <cell r="R125">
            <v>109670.0664</v>
          </cell>
          <cell r="S125">
            <v>0</v>
          </cell>
          <cell r="T125">
            <v>0</v>
          </cell>
          <cell r="U125">
            <v>0</v>
          </cell>
          <cell r="V125">
            <v>0</v>
          </cell>
          <cell r="W125">
            <v>0</v>
          </cell>
          <cell r="X125">
            <v>0</v>
          </cell>
        </row>
        <row r="126">
          <cell r="B126" t="str">
            <v>Cheyenne Self Storage</v>
          </cell>
          <cell r="C126">
            <v>1846530.7555</v>
          </cell>
          <cell r="D126">
            <v>2386932.2321000001</v>
          </cell>
          <cell r="E126">
            <v>2348379.7736999998</v>
          </cell>
          <cell r="F126">
            <v>2306476.0249999999</v>
          </cell>
          <cell r="G126">
            <v>2261458.0649000001</v>
          </cell>
          <cell r="H126">
            <v>2211998.3805999998</v>
          </cell>
          <cell r="I126">
            <v>2158239.2618</v>
          </cell>
          <cell r="J126">
            <v>2099806.9671</v>
          </cell>
          <cell r="K126">
            <v>2036772.5160999999</v>
          </cell>
          <cell r="L126">
            <v>1967781.3526999999</v>
          </cell>
          <cell r="M126">
            <v>1892792.9214999999</v>
          </cell>
          <cell r="N126">
            <v>0</v>
          </cell>
          <cell r="O126">
            <v>0</v>
          </cell>
          <cell r="P126">
            <v>0</v>
          </cell>
          <cell r="Q126">
            <v>0</v>
          </cell>
          <cell r="R126">
            <v>0</v>
          </cell>
          <cell r="S126">
            <v>0</v>
          </cell>
          <cell r="T126">
            <v>0</v>
          </cell>
          <cell r="U126">
            <v>0</v>
          </cell>
          <cell r="V126">
            <v>0</v>
          </cell>
          <cell r="W126">
            <v>0</v>
          </cell>
          <cell r="X126">
            <v>0</v>
          </cell>
        </row>
        <row r="127">
          <cell r="B127" t="str">
            <v>Security Self Storage</v>
          </cell>
          <cell r="C127">
            <v>1639962.9706999999</v>
          </cell>
          <cell r="D127">
            <v>1991154.9028</v>
          </cell>
          <cell r="E127">
            <v>1965454.9076</v>
          </cell>
          <cell r="F127">
            <v>1937661.1668</v>
          </cell>
          <cell r="G127">
            <v>1908021.0708000001</v>
          </cell>
          <cell r="H127">
            <v>1875548.2690000001</v>
          </cell>
          <cell r="I127">
            <v>1840429.9495000001</v>
          </cell>
          <cell r="J127">
            <v>1802450.5854</v>
          </cell>
          <cell r="K127">
            <v>1761763.7660999999</v>
          </cell>
          <cell r="L127">
            <v>1717375.5689000001</v>
          </cell>
          <cell r="M127">
            <v>1669371.1222999999</v>
          </cell>
          <cell r="N127">
            <v>0</v>
          </cell>
          <cell r="O127">
            <v>0</v>
          </cell>
          <cell r="P127">
            <v>0</v>
          </cell>
          <cell r="Q127">
            <v>0</v>
          </cell>
          <cell r="R127">
            <v>0</v>
          </cell>
          <cell r="S127">
            <v>0</v>
          </cell>
          <cell r="T127">
            <v>0</v>
          </cell>
          <cell r="U127">
            <v>0</v>
          </cell>
          <cell r="V127">
            <v>0</v>
          </cell>
          <cell r="W127">
            <v>0</v>
          </cell>
          <cell r="X127">
            <v>0</v>
          </cell>
        </row>
        <row r="128">
          <cell r="B128" t="str">
            <v>Hilton Garden Inn</v>
          </cell>
          <cell r="C128">
            <v>10173157.8399</v>
          </cell>
          <cell r="D128">
            <v>12454328.304199999</v>
          </cell>
          <cell r="E128">
            <v>12287348.031300001</v>
          </cell>
          <cell r="F128">
            <v>12107218.315199999</v>
          </cell>
          <cell r="G128">
            <v>11915428.880799999</v>
          </cell>
          <cell r="H128">
            <v>11706011.0954</v>
          </cell>
          <cell r="I128">
            <v>11480101.9769</v>
          </cell>
          <cell r="J128">
            <v>11236402.857899999</v>
          </cell>
          <cell r="K128">
            <v>10975843.455</v>
          </cell>
          <cell r="L128">
            <v>10692434.741900001</v>
          </cell>
          <cell r="M128">
            <v>10386708.0222</v>
          </cell>
          <cell r="N128">
            <v>0</v>
          </cell>
          <cell r="O128">
            <v>0</v>
          </cell>
          <cell r="P128">
            <v>0</v>
          </cell>
          <cell r="Q128">
            <v>0</v>
          </cell>
          <cell r="R128">
            <v>0</v>
          </cell>
          <cell r="S128">
            <v>0</v>
          </cell>
          <cell r="T128">
            <v>0</v>
          </cell>
          <cell r="U128">
            <v>0</v>
          </cell>
          <cell r="V128">
            <v>0</v>
          </cell>
          <cell r="W128">
            <v>0</v>
          </cell>
          <cell r="X128">
            <v>0</v>
          </cell>
        </row>
        <row r="129">
          <cell r="B129" t="str">
            <v>Brandin Court</v>
          </cell>
          <cell r="C129">
            <v>4509535.0821000002</v>
          </cell>
          <cell r="D129">
            <v>5087490.3164999997</v>
          </cell>
          <cell r="E129">
            <v>5045049.9880999997</v>
          </cell>
          <cell r="F129">
            <v>4999267.5480000004</v>
          </cell>
          <cell r="G129">
            <v>4950927.3531999998</v>
          </cell>
          <cell r="H129">
            <v>4897732.8985000001</v>
          </cell>
          <cell r="I129">
            <v>4840349.4611999998</v>
          </cell>
          <cell r="J129">
            <v>4778447.1651999997</v>
          </cell>
          <cell r="K129">
            <v>4712668.3608999997</v>
          </cell>
          <cell r="L129">
            <v>4640711.3718999997</v>
          </cell>
          <cell r="M129">
            <v>4563087.8788999999</v>
          </cell>
          <cell r="N129">
            <v>0</v>
          </cell>
          <cell r="O129">
            <v>0</v>
          </cell>
          <cell r="P129">
            <v>0</v>
          </cell>
          <cell r="Q129">
            <v>0</v>
          </cell>
          <cell r="R129">
            <v>0</v>
          </cell>
          <cell r="S129">
            <v>0</v>
          </cell>
          <cell r="T129">
            <v>0</v>
          </cell>
          <cell r="U129">
            <v>0</v>
          </cell>
          <cell r="V129">
            <v>0</v>
          </cell>
          <cell r="W129">
            <v>0</v>
          </cell>
          <cell r="X129">
            <v>0</v>
          </cell>
        </row>
        <row r="130">
          <cell r="B130" t="str">
            <v>1601 McCarthy</v>
          </cell>
          <cell r="C130">
            <v>4833296.9511000002</v>
          </cell>
          <cell r="D130">
            <v>8750152.8391999993</v>
          </cell>
          <cell r="E130">
            <v>8558383.0464999992</v>
          </cell>
          <cell r="F130">
            <v>8351511.6734999996</v>
          </cell>
          <cell r="G130">
            <v>8130077.4080999997</v>
          </cell>
          <cell r="H130">
            <v>7889477.6152999997</v>
          </cell>
          <cell r="I130">
            <v>7629930.9538000003</v>
          </cell>
          <cell r="J130">
            <v>7349945.3859999999</v>
          </cell>
          <cell r="K130">
            <v>7049415.5082999999</v>
          </cell>
          <cell r="L130">
            <v>6723715.2293999996</v>
          </cell>
          <cell r="M130">
            <v>6372366.5473999996</v>
          </cell>
          <cell r="N130">
            <v>5993349.6896000002</v>
          </cell>
          <cell r="O130">
            <v>5585686.8458000002</v>
          </cell>
          <cell r="P130">
            <v>5144720.1539000003</v>
          </cell>
          <cell r="Q130">
            <v>0</v>
          </cell>
          <cell r="R130">
            <v>0</v>
          </cell>
          <cell r="S130">
            <v>0</v>
          </cell>
          <cell r="T130">
            <v>0</v>
          </cell>
          <cell r="U130">
            <v>0</v>
          </cell>
          <cell r="V130">
            <v>0</v>
          </cell>
          <cell r="W130">
            <v>0</v>
          </cell>
          <cell r="X130">
            <v>0</v>
          </cell>
        </row>
        <row r="131">
          <cell r="B131" t="str">
            <v>455 Deguigne</v>
          </cell>
          <cell r="C131">
            <v>6742105.0712000001</v>
          </cell>
          <cell r="D131">
            <v>10164188.9683</v>
          </cell>
          <cell r="E131">
            <v>10034563.7324</v>
          </cell>
          <cell r="F131">
            <v>9894335.7263999991</v>
          </cell>
          <cell r="G131">
            <v>9744780.6251999997</v>
          </cell>
          <cell r="H131">
            <v>9580849.6449999996</v>
          </cell>
          <cell r="I131">
            <v>9403509.8372000009</v>
          </cell>
          <cell r="J131">
            <v>9211664.4187000003</v>
          </cell>
          <cell r="K131">
            <v>9006111.1889999993</v>
          </cell>
          <cell r="L131">
            <v>8781760.3221000005</v>
          </cell>
          <cell r="M131">
            <v>8539058.5482000001</v>
          </cell>
          <cell r="N131">
            <v>8276504.8446000004</v>
          </cell>
          <cell r="O131">
            <v>7994242.3910999997</v>
          </cell>
          <cell r="P131">
            <v>7687125.1399999997</v>
          </cell>
          <cell r="Q131">
            <v>7354887.0582999997</v>
          </cell>
          <cell r="R131">
            <v>6995473.3739</v>
          </cell>
          <cell r="S131">
            <v>0</v>
          </cell>
          <cell r="T131">
            <v>0</v>
          </cell>
          <cell r="U131">
            <v>0</v>
          </cell>
          <cell r="V131">
            <v>0</v>
          </cell>
          <cell r="W131">
            <v>0</v>
          </cell>
          <cell r="X131">
            <v>0</v>
          </cell>
        </row>
        <row r="132">
          <cell r="B132" t="str">
            <v>Leeward Business Center</v>
          </cell>
          <cell r="C132">
            <v>62260.017699999997</v>
          </cell>
          <cell r="D132">
            <v>2139847.0008999999</v>
          </cell>
          <cell r="E132">
            <v>2059566.4213</v>
          </cell>
          <cell r="F132">
            <v>1972963.8677000001</v>
          </cell>
          <cell r="G132">
            <v>1879943.3155</v>
          </cell>
          <cell r="H132">
            <v>1779195.7146999999</v>
          </cell>
          <cell r="I132">
            <v>1670514.3929999999</v>
          </cell>
          <cell r="J132">
            <v>1553274.5819999999</v>
          </cell>
          <cell r="K132">
            <v>1427110.3611999999</v>
          </cell>
          <cell r="L132">
            <v>1290702.8518000001</v>
          </cell>
          <cell r="M132">
            <v>1143553.4578</v>
          </cell>
          <cell r="N132">
            <v>984816.27229999995</v>
          </cell>
          <cell r="O132">
            <v>813759.80759999994</v>
          </cell>
          <cell r="P132">
            <v>629051.87199999997</v>
          </cell>
          <cell r="Q132">
            <v>429798.46659999999</v>
          </cell>
          <cell r="R132">
            <v>214854.15760000001</v>
          </cell>
          <cell r="S132">
            <v>0</v>
          </cell>
          <cell r="T132">
            <v>0</v>
          </cell>
          <cell r="U132">
            <v>0</v>
          </cell>
          <cell r="V132">
            <v>0</v>
          </cell>
          <cell r="W132">
            <v>0</v>
          </cell>
          <cell r="X132">
            <v>0</v>
          </cell>
        </row>
        <row r="133">
          <cell r="B133" t="str">
            <v>1185 Campbell Avenue</v>
          </cell>
          <cell r="C133">
            <v>8731010.7130999994</v>
          </cell>
          <cell r="D133">
            <v>10612448.955700001</v>
          </cell>
          <cell r="E133">
            <v>10476374.1263</v>
          </cell>
          <cell r="F133">
            <v>10329213.455</v>
          </cell>
          <cell r="G133">
            <v>10172292.042199999</v>
          </cell>
          <cell r="H133">
            <v>10000358.193</v>
          </cell>
          <cell r="I133">
            <v>9814417.1133999992</v>
          </cell>
          <cell r="J133">
            <v>9613327.6523000002</v>
          </cell>
          <cell r="K133">
            <v>9397918.2690999992</v>
          </cell>
          <cell r="L133">
            <v>9162897.1809999999</v>
          </cell>
          <cell r="M133">
            <v>8908729.2258000001</v>
          </cell>
          <cell r="N133">
            <v>0</v>
          </cell>
          <cell r="O133">
            <v>0</v>
          </cell>
          <cell r="P133">
            <v>0</v>
          </cell>
          <cell r="Q133">
            <v>0</v>
          </cell>
          <cell r="R133">
            <v>0</v>
          </cell>
          <cell r="S133">
            <v>0</v>
          </cell>
          <cell r="T133">
            <v>0</v>
          </cell>
          <cell r="U133">
            <v>0</v>
          </cell>
          <cell r="V133">
            <v>0</v>
          </cell>
          <cell r="W133">
            <v>0</v>
          </cell>
          <cell r="X133">
            <v>0</v>
          </cell>
        </row>
        <row r="134">
          <cell r="B134" t="str">
            <v>Colonial Manor MHP</v>
          </cell>
          <cell r="C134">
            <v>42776.414700000001</v>
          </cell>
          <cell r="D134">
            <v>1965748.2082</v>
          </cell>
          <cell r="E134">
            <v>1825996.3437999999</v>
          </cell>
          <cell r="F134">
            <v>1675148.0744</v>
          </cell>
          <cell r="G134">
            <v>1512653.0711000001</v>
          </cell>
          <cell r="H134">
            <v>1336925.1052000001</v>
          </cell>
          <cell r="I134">
            <v>1147244.2038</v>
          </cell>
          <cell r="J134">
            <v>942502.49309999996</v>
          </cell>
          <cell r="K134">
            <v>721669.76710000006</v>
          </cell>
          <cell r="L134">
            <v>483137.11969999998</v>
          </cell>
          <cell r="M134">
            <v>225664.79670000001</v>
          </cell>
          <cell r="N134">
            <v>0</v>
          </cell>
          <cell r="O134">
            <v>0</v>
          </cell>
          <cell r="P134">
            <v>0</v>
          </cell>
          <cell r="Q134">
            <v>0</v>
          </cell>
          <cell r="R134">
            <v>0</v>
          </cell>
          <cell r="S134">
            <v>0</v>
          </cell>
          <cell r="T134">
            <v>0</v>
          </cell>
          <cell r="U134">
            <v>0</v>
          </cell>
          <cell r="V134">
            <v>0</v>
          </cell>
          <cell r="W134">
            <v>0</v>
          </cell>
          <cell r="X134">
            <v>0</v>
          </cell>
        </row>
        <row r="135">
          <cell r="B135" t="str">
            <v>Parklane Senior Apartments</v>
          </cell>
          <cell r="C135">
            <v>6174195.5290999999</v>
          </cell>
          <cell r="D135">
            <v>6982534.6831999999</v>
          </cell>
          <cell r="E135">
            <v>6922899.4605</v>
          </cell>
          <cell r="F135">
            <v>6858632.8384999996</v>
          </cell>
          <cell r="G135">
            <v>6790792.642</v>
          </cell>
          <cell r="H135">
            <v>6716266.3205000004</v>
          </cell>
          <cell r="I135">
            <v>6635952.1249000002</v>
          </cell>
          <cell r="J135">
            <v>6549400.5565999998</v>
          </cell>
          <cell r="K135">
            <v>6457476.6081999997</v>
          </cell>
          <cell r="L135">
            <v>6357064.2478999998</v>
          </cell>
          <cell r="M135">
            <v>6248853.6480999999</v>
          </cell>
          <cell r="N135">
            <v>0</v>
          </cell>
          <cell r="O135">
            <v>0</v>
          </cell>
          <cell r="P135">
            <v>0</v>
          </cell>
          <cell r="Q135">
            <v>0</v>
          </cell>
          <cell r="R135">
            <v>0</v>
          </cell>
          <cell r="S135">
            <v>0</v>
          </cell>
          <cell r="T135">
            <v>0</v>
          </cell>
          <cell r="U135">
            <v>0</v>
          </cell>
          <cell r="V135">
            <v>0</v>
          </cell>
          <cell r="W135">
            <v>0</v>
          </cell>
          <cell r="X135">
            <v>0</v>
          </cell>
        </row>
        <row r="136">
          <cell r="B136" t="str">
            <v>Optum Building</v>
          </cell>
          <cell r="C136">
            <v>4673579.5333000002</v>
          </cell>
          <cell r="D136">
            <v>5286753.6864999998</v>
          </cell>
          <cell r="E136">
            <v>5241495.6595000001</v>
          </cell>
          <cell r="F136">
            <v>5192727.7109000003</v>
          </cell>
          <cell r="G136">
            <v>5141249.3553999998</v>
          </cell>
          <cell r="H136">
            <v>5084706.9484000001</v>
          </cell>
          <cell r="I136">
            <v>5023779.4759999998</v>
          </cell>
          <cell r="J136">
            <v>4958126.8606000002</v>
          </cell>
          <cell r="K136">
            <v>4888402.7756000003</v>
          </cell>
          <cell r="L136">
            <v>4812251.2139999997</v>
          </cell>
          <cell r="M136">
            <v>4730193.8272000002</v>
          </cell>
          <cell r="N136">
            <v>0</v>
          </cell>
          <cell r="O136">
            <v>0</v>
          </cell>
          <cell r="P136">
            <v>0</v>
          </cell>
          <cell r="Q136">
            <v>0</v>
          </cell>
          <cell r="R136">
            <v>0</v>
          </cell>
          <cell r="S136">
            <v>0</v>
          </cell>
          <cell r="T136">
            <v>0</v>
          </cell>
          <cell r="U136">
            <v>0</v>
          </cell>
          <cell r="V136">
            <v>0</v>
          </cell>
          <cell r="W136">
            <v>0</v>
          </cell>
          <cell r="X136">
            <v>0</v>
          </cell>
        </row>
        <row r="137">
          <cell r="B137" t="str">
            <v>Mesa Rim Office Building</v>
          </cell>
          <cell r="C137">
            <v>1833864.6151999999</v>
          </cell>
          <cell r="D137">
            <v>2241837.4298999999</v>
          </cell>
          <cell r="E137">
            <v>2212045.7248</v>
          </cell>
          <cell r="F137">
            <v>2179891.7744999998</v>
          </cell>
          <cell r="G137">
            <v>2145646.0525000002</v>
          </cell>
          <cell r="H137">
            <v>2108227.1376</v>
          </cell>
          <cell r="I137">
            <v>2067841.2009999999</v>
          </cell>
          <cell r="J137">
            <v>2024252.9816999999</v>
          </cell>
          <cell r="K137">
            <v>1977631.3204999999</v>
          </cell>
          <cell r="L137">
            <v>1926890.1765999999</v>
          </cell>
          <cell r="M137">
            <v>1872125.6646</v>
          </cell>
          <cell r="N137">
            <v>0</v>
          </cell>
          <cell r="O137">
            <v>0</v>
          </cell>
          <cell r="P137">
            <v>0</v>
          </cell>
          <cell r="Q137">
            <v>0</v>
          </cell>
          <cell r="R137">
            <v>0</v>
          </cell>
          <cell r="S137">
            <v>0</v>
          </cell>
          <cell r="T137">
            <v>0</v>
          </cell>
          <cell r="U137">
            <v>0</v>
          </cell>
          <cell r="V137">
            <v>0</v>
          </cell>
          <cell r="W137">
            <v>0</v>
          </cell>
          <cell r="X137">
            <v>0</v>
          </cell>
        </row>
        <row r="138">
          <cell r="B138" t="str">
            <v>Redwood Road</v>
          </cell>
          <cell r="C138">
            <v>52606.513099999996</v>
          </cell>
          <cell r="D138">
            <v>1881965.8344000001</v>
          </cell>
          <cell r="E138">
            <v>1810052.1395</v>
          </cell>
          <cell r="F138">
            <v>1732639.3241999999</v>
          </cell>
          <cell r="G138">
            <v>1649649.5493000001</v>
          </cell>
          <cell r="H138">
            <v>1559971.0149000001</v>
          </cell>
          <cell r="I138">
            <v>1463434.9121999999</v>
          </cell>
          <cell r="J138">
            <v>1359516.8547</v>
          </cell>
          <cell r="K138">
            <v>1247914.1494</v>
          </cell>
          <cell r="L138">
            <v>1127515.578</v>
          </cell>
          <cell r="M138">
            <v>997910.32810000004</v>
          </cell>
          <cell r="N138">
            <v>858394.38089999999</v>
          </cell>
          <cell r="O138">
            <v>708363.05330000003</v>
          </cell>
          <cell r="P138">
            <v>546705.90800000005</v>
          </cell>
          <cell r="Q138">
            <v>372687.11009999999</v>
          </cell>
          <cell r="R138">
            <v>185361.38459999999</v>
          </cell>
          <cell r="S138">
            <v>0</v>
          </cell>
          <cell r="T138">
            <v>0</v>
          </cell>
          <cell r="U138">
            <v>0</v>
          </cell>
          <cell r="V138">
            <v>0</v>
          </cell>
          <cell r="W138">
            <v>0</v>
          </cell>
          <cell r="X138">
            <v>0</v>
          </cell>
        </row>
        <row r="139">
          <cell r="B139" t="str">
            <v>Park West Office Building</v>
          </cell>
          <cell r="C139">
            <v>55274.0694</v>
          </cell>
          <cell r="D139">
            <v>1867541.9301</v>
          </cell>
          <cell r="E139">
            <v>1798028.8361</v>
          </cell>
          <cell r="F139">
            <v>1722973.6686</v>
          </cell>
          <cell r="G139">
            <v>1642289.8366</v>
          </cell>
          <cell r="H139">
            <v>1554818.0589999999</v>
          </cell>
          <cell r="I139">
            <v>1460372.4151000001</v>
          </cell>
          <cell r="J139">
            <v>1358396.8991</v>
          </cell>
          <cell r="K139">
            <v>1248563.9321999999</v>
          </cell>
          <cell r="L139">
            <v>1129701.5515999999</v>
          </cell>
          <cell r="M139">
            <v>1001362.6248</v>
          </cell>
          <cell r="N139">
            <v>862791.61439999996</v>
          </cell>
          <cell r="O139">
            <v>713333.34420000005</v>
          </cell>
          <cell r="P139">
            <v>551798.6102</v>
          </cell>
          <cell r="Q139">
            <v>377385.18910000002</v>
          </cell>
          <cell r="R139">
            <v>189066.3015</v>
          </cell>
          <cell r="S139">
            <v>0</v>
          </cell>
          <cell r="T139">
            <v>0</v>
          </cell>
          <cell r="U139">
            <v>0</v>
          </cell>
          <cell r="V139">
            <v>0</v>
          </cell>
          <cell r="W139">
            <v>0</v>
          </cell>
          <cell r="X139">
            <v>0</v>
          </cell>
        </row>
        <row r="140">
          <cell r="B140" t="str">
            <v>Bossier Town Center</v>
          </cell>
          <cell r="C140">
            <v>4730829.4153000005</v>
          </cell>
          <cell r="D140">
            <v>5287833.0795</v>
          </cell>
          <cell r="E140">
            <v>5247666.6616000002</v>
          </cell>
          <cell r="F140">
            <v>5204166.6399999997</v>
          </cell>
          <cell r="G140">
            <v>5158205.0207000002</v>
          </cell>
          <cell r="H140">
            <v>5107280.1486999998</v>
          </cell>
          <cell r="I140">
            <v>5052128.7773000002</v>
          </cell>
          <cell r="J140">
            <v>4992400.1290999996</v>
          </cell>
          <cell r="K140">
            <v>4928813.0339000002</v>
          </cell>
          <cell r="L140">
            <v>4858849.8207</v>
          </cell>
          <cell r="M140">
            <v>4783080.0252</v>
          </cell>
          <cell r="N140">
            <v>0</v>
          </cell>
          <cell r="O140">
            <v>0</v>
          </cell>
          <cell r="P140">
            <v>0</v>
          </cell>
          <cell r="Q140">
            <v>0</v>
          </cell>
          <cell r="R140">
            <v>0</v>
          </cell>
          <cell r="S140">
            <v>0</v>
          </cell>
          <cell r="T140">
            <v>0</v>
          </cell>
          <cell r="U140">
            <v>0</v>
          </cell>
          <cell r="V140">
            <v>0</v>
          </cell>
          <cell r="W140">
            <v>0</v>
          </cell>
          <cell r="X140">
            <v>0</v>
          </cell>
        </row>
        <row r="141">
          <cell r="B141" t="str">
            <v>River City East</v>
          </cell>
          <cell r="C141">
            <v>3281146.7025000001</v>
          </cell>
          <cell r="D141">
            <v>3985936.4397999998</v>
          </cell>
          <cell r="E141">
            <v>3935011.6195</v>
          </cell>
          <cell r="F141">
            <v>3879926.9234000002</v>
          </cell>
          <cell r="G141">
            <v>3821181.7563999998</v>
          </cell>
          <cell r="H141">
            <v>3756798.6844000001</v>
          </cell>
          <cell r="I141">
            <v>3687156.378</v>
          </cell>
          <cell r="J141">
            <v>3611825.2275999999</v>
          </cell>
          <cell r="K141">
            <v>3531117.5258999998</v>
          </cell>
          <cell r="L141">
            <v>3443040.0907000001</v>
          </cell>
          <cell r="M141">
            <v>3347767.9084000001</v>
          </cell>
          <cell r="N141">
            <v>0</v>
          </cell>
          <cell r="O141">
            <v>0</v>
          </cell>
          <cell r="P141">
            <v>0</v>
          </cell>
          <cell r="Q141">
            <v>0</v>
          </cell>
          <cell r="R141">
            <v>0</v>
          </cell>
          <cell r="S141">
            <v>0</v>
          </cell>
          <cell r="T141">
            <v>0</v>
          </cell>
          <cell r="U141">
            <v>0</v>
          </cell>
          <cell r="V141">
            <v>0</v>
          </cell>
          <cell r="W141">
            <v>0</v>
          </cell>
          <cell r="X141">
            <v>0</v>
          </cell>
        </row>
        <row r="142">
          <cell r="B142" t="str">
            <v>San Gabriel Self Storage</v>
          </cell>
          <cell r="C142">
            <v>748179.94940000004</v>
          </cell>
          <cell r="D142">
            <v>906836.7905</v>
          </cell>
          <cell r="E142">
            <v>895417.0379</v>
          </cell>
          <cell r="F142">
            <v>883054.48670000001</v>
          </cell>
          <cell r="G142">
            <v>869864.3247</v>
          </cell>
          <cell r="H142">
            <v>855392.17810000002</v>
          </cell>
          <cell r="I142">
            <v>839725.2317</v>
          </cell>
          <cell r="J142">
            <v>822764.84470000002</v>
          </cell>
          <cell r="K142">
            <v>804583.11060000001</v>
          </cell>
          <cell r="L142">
            <v>784721.44</v>
          </cell>
          <cell r="M142">
            <v>763220.01839999994</v>
          </cell>
          <cell r="N142">
            <v>0</v>
          </cell>
          <cell r="O142">
            <v>0</v>
          </cell>
          <cell r="P142">
            <v>0</v>
          </cell>
          <cell r="Q142">
            <v>0</v>
          </cell>
          <cell r="R142">
            <v>0</v>
          </cell>
          <cell r="S142">
            <v>0</v>
          </cell>
          <cell r="T142">
            <v>0</v>
          </cell>
          <cell r="U142">
            <v>0</v>
          </cell>
          <cell r="V142">
            <v>0</v>
          </cell>
          <cell r="W142">
            <v>0</v>
          </cell>
          <cell r="X142">
            <v>0</v>
          </cell>
        </row>
        <row r="143">
          <cell r="B143" t="str">
            <v>615 Tasman</v>
          </cell>
          <cell r="C143">
            <v>14229468.094799999</v>
          </cell>
          <cell r="D143">
            <v>14625000</v>
          </cell>
          <cell r="E143">
            <v>14625000</v>
          </cell>
          <cell r="F143">
            <v>14587563.6623</v>
          </cell>
          <cell r="G143">
            <v>14461505.5426</v>
          </cell>
          <cell r="H143">
            <v>14322906.884500001</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row>
        <row r="144">
          <cell r="B144" t="str">
            <v>International Trade Center</v>
          </cell>
          <cell r="C144">
            <v>5460437.6825999999</v>
          </cell>
          <cell r="D144">
            <v>6191637.4386999998</v>
          </cell>
          <cell r="E144">
            <v>6138013.9095999999</v>
          </cell>
          <cell r="F144">
            <v>6080289.8788000001</v>
          </cell>
          <cell r="G144">
            <v>6019389.4009999996</v>
          </cell>
          <cell r="H144">
            <v>5952594.3514999999</v>
          </cell>
          <cell r="I144">
            <v>5880691.5954</v>
          </cell>
          <cell r="J144">
            <v>5803290.5554999998</v>
          </cell>
          <cell r="K144">
            <v>5721148.3596000001</v>
          </cell>
          <cell r="L144">
            <v>5631547.3141999999</v>
          </cell>
          <cell r="M144">
            <v>5535094.6261</v>
          </cell>
          <cell r="N144">
            <v>0</v>
          </cell>
          <cell r="O144">
            <v>0</v>
          </cell>
          <cell r="P144">
            <v>0</v>
          </cell>
          <cell r="Q144">
            <v>0</v>
          </cell>
          <cell r="R144">
            <v>0</v>
          </cell>
          <cell r="S144">
            <v>0</v>
          </cell>
          <cell r="T144">
            <v>0</v>
          </cell>
          <cell r="U144">
            <v>0</v>
          </cell>
          <cell r="V144">
            <v>0</v>
          </cell>
          <cell r="W144">
            <v>0</v>
          </cell>
          <cell r="X144">
            <v>0</v>
          </cell>
        </row>
        <row r="145">
          <cell r="B145" t="str">
            <v>Bon-Ton Distribution Facility</v>
          </cell>
          <cell r="C145">
            <v>2845899.2577999998</v>
          </cell>
          <cell r="D145">
            <v>3210138.0326</v>
          </cell>
          <cell r="E145">
            <v>3183687.2943000002</v>
          </cell>
          <cell r="F145">
            <v>3155153.6005000002</v>
          </cell>
          <cell r="G145">
            <v>3125034.1110999999</v>
          </cell>
          <cell r="H145">
            <v>3091881.5682000001</v>
          </cell>
          <cell r="I145">
            <v>3056118.3127000001</v>
          </cell>
          <cell r="J145">
            <v>3017538.7551000002</v>
          </cell>
          <cell r="K145">
            <v>2976551.5570999999</v>
          </cell>
          <cell r="L145">
            <v>2931706.2379999999</v>
          </cell>
          <cell r="M145">
            <v>2883329.4178999998</v>
          </cell>
          <cell r="N145">
            <v>0</v>
          </cell>
          <cell r="O145">
            <v>0</v>
          </cell>
          <cell r="P145">
            <v>0</v>
          </cell>
          <cell r="Q145">
            <v>0</v>
          </cell>
          <cell r="R145">
            <v>0</v>
          </cell>
          <cell r="S145">
            <v>0</v>
          </cell>
          <cell r="T145">
            <v>0</v>
          </cell>
          <cell r="U145">
            <v>0</v>
          </cell>
          <cell r="V145">
            <v>0</v>
          </cell>
          <cell r="W145">
            <v>0</v>
          </cell>
          <cell r="X145">
            <v>0</v>
          </cell>
        </row>
        <row r="146">
          <cell r="B146" t="str">
            <v>Bon-Ton Department Store</v>
          </cell>
          <cell r="C146">
            <v>3772471.2011000002</v>
          </cell>
          <cell r="D146">
            <v>4255299.2536000004</v>
          </cell>
          <cell r="E146">
            <v>4220236.6535</v>
          </cell>
          <cell r="F146">
            <v>4182412.9268</v>
          </cell>
          <cell r="G146">
            <v>4142487.0998</v>
          </cell>
          <cell r="H146">
            <v>4098540.7137000002</v>
          </cell>
          <cell r="I146">
            <v>4051133.6162999999</v>
          </cell>
          <cell r="J146">
            <v>3999993.2820000001</v>
          </cell>
          <cell r="K146">
            <v>3945661.4252999998</v>
          </cell>
          <cell r="L146">
            <v>3886215.3157000002</v>
          </cell>
          <cell r="M146">
            <v>3822087.9150999999</v>
          </cell>
          <cell r="N146">
            <v>0</v>
          </cell>
          <cell r="O146">
            <v>0</v>
          </cell>
          <cell r="P146">
            <v>0</v>
          </cell>
          <cell r="Q146">
            <v>0</v>
          </cell>
          <cell r="R146">
            <v>0</v>
          </cell>
          <cell r="S146">
            <v>0</v>
          </cell>
          <cell r="T146">
            <v>0</v>
          </cell>
          <cell r="U146">
            <v>0</v>
          </cell>
          <cell r="V146">
            <v>0</v>
          </cell>
          <cell r="W146">
            <v>0</v>
          </cell>
          <cell r="X146">
            <v>0</v>
          </cell>
        </row>
        <row r="147">
          <cell r="B147" t="str">
            <v>Mesa Retail Center</v>
          </cell>
          <cell r="C147">
            <v>4259289.5563000003</v>
          </cell>
          <cell r="D147">
            <v>4957416.4212999996</v>
          </cell>
          <cell r="E147">
            <v>4902658.5170999998</v>
          </cell>
          <cell r="F147">
            <v>4843353.0053000003</v>
          </cell>
          <cell r="G147">
            <v>4780188.5696</v>
          </cell>
          <cell r="H147">
            <v>4710712.0102000004</v>
          </cell>
          <cell r="I147">
            <v>4635465.4688999997</v>
          </cell>
          <cell r="J147">
            <v>4553969.7522999998</v>
          </cell>
          <cell r="K147">
            <v>4466703.9155000001</v>
          </cell>
          <cell r="L147">
            <v>4371192.6643000003</v>
          </cell>
          <cell r="M147">
            <v>4267749.2671999997</v>
          </cell>
          <cell r="N147">
            <v>0</v>
          </cell>
          <cell r="O147">
            <v>0</v>
          </cell>
          <cell r="P147">
            <v>0</v>
          </cell>
          <cell r="Q147">
            <v>0</v>
          </cell>
          <cell r="R147">
            <v>0</v>
          </cell>
          <cell r="S147">
            <v>0</v>
          </cell>
          <cell r="T147">
            <v>0</v>
          </cell>
          <cell r="U147">
            <v>0</v>
          </cell>
          <cell r="V147">
            <v>0</v>
          </cell>
          <cell r="W147">
            <v>0</v>
          </cell>
          <cell r="X147">
            <v>0</v>
          </cell>
        </row>
        <row r="148">
          <cell r="B148" t="str">
            <v>Westin River North</v>
          </cell>
          <cell r="C148">
            <v>55000000</v>
          </cell>
          <cell r="D148">
            <v>55000000</v>
          </cell>
          <cell r="E148">
            <v>55000000</v>
          </cell>
          <cell r="F148">
            <v>55000000</v>
          </cell>
          <cell r="G148">
            <v>55000000</v>
          </cell>
          <cell r="H148">
            <v>55000000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row>
        <row r="149">
          <cell r="B149" t="str">
            <v>Woodmoor Shopping Center</v>
          </cell>
          <cell r="C149">
            <v>3000000</v>
          </cell>
          <cell r="D149">
            <v>3000000</v>
          </cell>
          <cell r="E149">
            <v>3000000</v>
          </cell>
          <cell r="F149">
            <v>3000000</v>
          </cell>
          <cell r="G149">
            <v>3000000</v>
          </cell>
          <cell r="H149">
            <v>3000000</v>
          </cell>
          <cell r="I149">
            <v>3000000</v>
          </cell>
          <cell r="J149">
            <v>3000000</v>
          </cell>
          <cell r="K149">
            <v>3000000</v>
          </cell>
          <cell r="L149">
            <v>3000000</v>
          </cell>
          <cell r="M149">
            <v>0</v>
          </cell>
          <cell r="N149">
            <v>0</v>
          </cell>
          <cell r="O149">
            <v>0</v>
          </cell>
          <cell r="P149">
            <v>0</v>
          </cell>
          <cell r="Q149">
            <v>0</v>
          </cell>
          <cell r="R149">
            <v>0</v>
          </cell>
          <cell r="S149">
            <v>0</v>
          </cell>
          <cell r="T149">
            <v>0</v>
          </cell>
          <cell r="U149">
            <v>0</v>
          </cell>
          <cell r="V149">
            <v>0</v>
          </cell>
          <cell r="W149">
            <v>0</v>
          </cell>
          <cell r="X149">
            <v>0</v>
          </cell>
        </row>
        <row r="150">
          <cell r="B150" t="str">
            <v>70/100 Inner Belt Road</v>
          </cell>
          <cell r="C150">
            <v>14500000</v>
          </cell>
          <cell r="D150">
            <v>14500000</v>
          </cell>
          <cell r="E150">
            <v>14500000</v>
          </cell>
          <cell r="F150">
            <v>14500000</v>
          </cell>
          <cell r="G150">
            <v>14500000</v>
          </cell>
          <cell r="H150">
            <v>14500000</v>
          </cell>
          <cell r="I150">
            <v>14500000</v>
          </cell>
          <cell r="J150">
            <v>14500000</v>
          </cell>
          <cell r="K150">
            <v>14500000</v>
          </cell>
          <cell r="L150">
            <v>14500000</v>
          </cell>
          <cell r="M150">
            <v>14500000</v>
          </cell>
          <cell r="N150">
            <v>0</v>
          </cell>
          <cell r="O150">
            <v>0</v>
          </cell>
          <cell r="P150">
            <v>0</v>
          </cell>
          <cell r="Q150">
            <v>0</v>
          </cell>
          <cell r="R150">
            <v>0</v>
          </cell>
          <cell r="S150">
            <v>0</v>
          </cell>
          <cell r="T150">
            <v>0</v>
          </cell>
          <cell r="U150">
            <v>0</v>
          </cell>
          <cell r="V150">
            <v>0</v>
          </cell>
          <cell r="W150">
            <v>0</v>
          </cell>
          <cell r="X150">
            <v>0</v>
          </cell>
        </row>
        <row r="151">
          <cell r="B151" t="str">
            <v>Ridgefield I &amp; II</v>
          </cell>
          <cell r="C151">
            <v>5465000</v>
          </cell>
          <cell r="D151">
            <v>5465000</v>
          </cell>
          <cell r="E151">
            <v>5465000</v>
          </cell>
          <cell r="F151">
            <v>5465000</v>
          </cell>
          <cell r="G151">
            <v>5465000</v>
          </cell>
          <cell r="H151">
            <v>5465000</v>
          </cell>
          <cell r="I151">
            <v>5465000</v>
          </cell>
          <cell r="J151">
            <v>5465000</v>
          </cell>
          <cell r="K151">
            <v>5465000</v>
          </cell>
          <cell r="L151">
            <v>5465000</v>
          </cell>
          <cell r="M151">
            <v>5465000</v>
          </cell>
          <cell r="N151">
            <v>0</v>
          </cell>
          <cell r="O151">
            <v>0</v>
          </cell>
          <cell r="P151">
            <v>0</v>
          </cell>
          <cell r="Q151">
            <v>0</v>
          </cell>
          <cell r="R151">
            <v>0</v>
          </cell>
          <cell r="S151">
            <v>0</v>
          </cell>
          <cell r="T151">
            <v>0</v>
          </cell>
          <cell r="U151">
            <v>0</v>
          </cell>
          <cell r="V151">
            <v>0</v>
          </cell>
          <cell r="W151">
            <v>0</v>
          </cell>
          <cell r="X151">
            <v>0</v>
          </cell>
        </row>
        <row r="152">
          <cell r="B152" t="str">
            <v>Ridgefield III</v>
          </cell>
          <cell r="C152">
            <v>3535000</v>
          </cell>
          <cell r="D152">
            <v>3535000</v>
          </cell>
          <cell r="E152">
            <v>3535000</v>
          </cell>
          <cell r="F152">
            <v>3535000</v>
          </cell>
          <cell r="G152">
            <v>3535000</v>
          </cell>
          <cell r="H152">
            <v>3535000</v>
          </cell>
          <cell r="I152">
            <v>3535000</v>
          </cell>
          <cell r="J152">
            <v>3535000</v>
          </cell>
          <cell r="K152">
            <v>3535000</v>
          </cell>
          <cell r="L152">
            <v>3535000</v>
          </cell>
          <cell r="M152">
            <v>3535000</v>
          </cell>
          <cell r="N152">
            <v>0</v>
          </cell>
          <cell r="O152">
            <v>0</v>
          </cell>
          <cell r="P152">
            <v>0</v>
          </cell>
          <cell r="Q152">
            <v>0</v>
          </cell>
          <cell r="R152">
            <v>0</v>
          </cell>
          <cell r="S152">
            <v>0</v>
          </cell>
          <cell r="T152">
            <v>0</v>
          </cell>
          <cell r="U152">
            <v>0</v>
          </cell>
          <cell r="V152">
            <v>0</v>
          </cell>
          <cell r="W152">
            <v>0</v>
          </cell>
          <cell r="X152">
            <v>0</v>
          </cell>
        </row>
        <row r="153">
          <cell r="B153" t="str">
            <v>301 East 66th Street</v>
          </cell>
          <cell r="C153">
            <v>3000000</v>
          </cell>
          <cell r="D153">
            <v>3000000</v>
          </cell>
          <cell r="E153">
            <v>3000000</v>
          </cell>
          <cell r="F153">
            <v>3000000</v>
          </cell>
          <cell r="G153">
            <v>3000000</v>
          </cell>
          <cell r="H153">
            <v>3000000</v>
          </cell>
          <cell r="I153">
            <v>3000000</v>
          </cell>
          <cell r="J153">
            <v>3000000</v>
          </cell>
          <cell r="K153">
            <v>3000000</v>
          </cell>
          <cell r="L153">
            <v>3000000</v>
          </cell>
          <cell r="M153">
            <v>3000000</v>
          </cell>
          <cell r="N153">
            <v>0</v>
          </cell>
          <cell r="O153">
            <v>0</v>
          </cell>
          <cell r="P153">
            <v>0</v>
          </cell>
          <cell r="Q153">
            <v>0</v>
          </cell>
          <cell r="R153">
            <v>0</v>
          </cell>
          <cell r="S153">
            <v>0</v>
          </cell>
          <cell r="T153">
            <v>0</v>
          </cell>
          <cell r="U153">
            <v>0</v>
          </cell>
          <cell r="V153">
            <v>0</v>
          </cell>
          <cell r="W153">
            <v>0</v>
          </cell>
          <cell r="X153">
            <v>0</v>
          </cell>
        </row>
      </sheetData>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OS"/>
      <sheetName val="data"/>
      <sheetName val="strategy"/>
      <sheetName val="shotgun"/>
      <sheetName val="HAL"/>
      <sheetName val="strategy check"/>
      <sheetName val="shotgun verif"/>
    </sheetNames>
    <sheetDataSet>
      <sheetData sheetId="0" refreshError="1"/>
      <sheetData sheetId="1" refreshError="1"/>
      <sheetData sheetId="2" refreshError="1"/>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WR7 Prelim Servicing_021505"/>
      <sheetName val="Review"/>
      <sheetName val="Rollup"/>
      <sheetName val="PWR7Tape"/>
      <sheetName val="Shotgun Springing Reserves"/>
      <sheetName val="Sheet2"/>
      <sheetName val="PWR7 Sub-Servicing Summary"/>
      <sheetName val="Strategy"/>
    </sheetNames>
    <sheetDataSet>
      <sheetData sheetId="0" refreshError="1"/>
      <sheetData sheetId="1" refreshError="1"/>
      <sheetData sheetId="2" refreshError="1">
        <row r="2">
          <cell r="A2">
            <v>310902154</v>
          </cell>
        </row>
        <row r="3">
          <cell r="A3">
            <v>310902241</v>
          </cell>
        </row>
        <row r="4">
          <cell r="A4">
            <v>310901805</v>
          </cell>
        </row>
        <row r="5">
          <cell r="A5">
            <v>310902272</v>
          </cell>
        </row>
        <row r="6">
          <cell r="A6">
            <v>310901842</v>
          </cell>
        </row>
        <row r="7">
          <cell r="A7">
            <v>310902004</v>
          </cell>
        </row>
        <row r="8">
          <cell r="A8">
            <v>310902060</v>
          </cell>
        </row>
        <row r="9">
          <cell r="A9">
            <v>310902233</v>
          </cell>
        </row>
        <row r="10">
          <cell r="A10">
            <v>310902270</v>
          </cell>
        </row>
        <row r="11">
          <cell r="A11">
            <v>310901751</v>
          </cell>
        </row>
        <row r="12">
          <cell r="A12">
            <v>310902205</v>
          </cell>
        </row>
        <row r="13">
          <cell r="A13">
            <v>310901784</v>
          </cell>
        </row>
        <row r="14">
          <cell r="A14">
            <v>610901729</v>
          </cell>
        </row>
        <row r="15">
          <cell r="A15">
            <v>310902251</v>
          </cell>
        </row>
        <row r="16">
          <cell r="A16">
            <v>310901821</v>
          </cell>
        </row>
        <row r="17">
          <cell r="A17">
            <v>310901986</v>
          </cell>
        </row>
        <row r="18">
          <cell r="A18">
            <v>310902240</v>
          </cell>
        </row>
        <row r="19">
          <cell r="A19">
            <v>310902061</v>
          </cell>
        </row>
        <row r="20">
          <cell r="A20">
            <v>610902202</v>
          </cell>
        </row>
        <row r="21">
          <cell r="A21">
            <v>310901547</v>
          </cell>
        </row>
        <row r="22">
          <cell r="A22">
            <v>310902271</v>
          </cell>
        </row>
        <row r="23">
          <cell r="A23">
            <v>937241401</v>
          </cell>
        </row>
        <row r="24">
          <cell r="A24" t="str">
            <v>937241401G</v>
          </cell>
        </row>
        <row r="25">
          <cell r="A25" t="str">
            <v>937241401H</v>
          </cell>
        </row>
        <row r="26">
          <cell r="A26" t="str">
            <v>937241401J</v>
          </cell>
        </row>
        <row r="27">
          <cell r="A27" t="str">
            <v>937241401D</v>
          </cell>
        </row>
        <row r="28">
          <cell r="A28" t="str">
            <v>937241401E</v>
          </cell>
        </row>
        <row r="29">
          <cell r="A29" t="str">
            <v>937241401I</v>
          </cell>
        </row>
        <row r="30">
          <cell r="A30" t="str">
            <v>937241401C</v>
          </cell>
        </row>
        <row r="31">
          <cell r="A31" t="str">
            <v>937241401B</v>
          </cell>
        </row>
        <row r="32">
          <cell r="A32" t="str">
            <v>937241401A</v>
          </cell>
        </row>
        <row r="33">
          <cell r="A33" t="str">
            <v>937241401F</v>
          </cell>
        </row>
        <row r="34">
          <cell r="A34">
            <v>310901966</v>
          </cell>
        </row>
        <row r="35">
          <cell r="A35">
            <v>310902232</v>
          </cell>
        </row>
        <row r="36">
          <cell r="A36">
            <v>310902231</v>
          </cell>
        </row>
        <row r="37">
          <cell r="A37">
            <v>410902199</v>
          </cell>
        </row>
        <row r="38">
          <cell r="A38">
            <v>410902191</v>
          </cell>
        </row>
        <row r="39">
          <cell r="A39">
            <v>310902234</v>
          </cell>
        </row>
        <row r="40">
          <cell r="A40">
            <v>410901747</v>
          </cell>
        </row>
        <row r="41">
          <cell r="A41">
            <v>410901988</v>
          </cell>
        </row>
        <row r="42">
          <cell r="A42">
            <v>410902198</v>
          </cell>
        </row>
        <row r="43">
          <cell r="A43">
            <v>410901794</v>
          </cell>
        </row>
        <row r="44">
          <cell r="A44">
            <v>410902195</v>
          </cell>
        </row>
      </sheetData>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s"/>
      <sheetName val="Rollup"/>
      <sheetName val="Price"/>
      <sheetName val="Hedge"/>
      <sheetName val="Futures"/>
      <sheetName val="TradeTick"/>
      <sheetName val="CoupControl"/>
      <sheetName val="Coupons"/>
      <sheetName val="Classes"/>
      <sheetName val="Daily Review"/>
    </sheetNames>
    <sheetDataSet>
      <sheetData sheetId="0" refreshError="1"/>
      <sheetData sheetId="1" refreshError="1"/>
      <sheetData sheetId="2" refreshError="1">
        <row r="1">
          <cell r="A1" t="str">
            <v>CMO Warehouse at 3/3/05</v>
          </cell>
        </row>
        <row r="4">
          <cell r="D4">
            <v>1269575599.2029822</v>
          </cell>
        </row>
        <row r="81">
          <cell r="B81">
            <v>0</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ing"/>
      <sheetName val="Final"/>
      <sheetName val="tape"/>
      <sheetName val="PWR6Tape"/>
      <sheetName val="LoanNum"/>
      <sheetName val="Sheet6"/>
      <sheetName val="Find Folders"/>
      <sheetName val="Sheet1"/>
      <sheetName val="Find Impounds"/>
      <sheetName val="FindExtractionFolders"/>
      <sheetName val="Sheet2"/>
      <sheetName val="Sheet4"/>
      <sheetName val="Sheet3"/>
      <sheetName val="Summary"/>
      <sheetName val="Flat File"/>
      <sheetName val="Check Sheet"/>
      <sheetName val="new search"/>
      <sheetName val="fastapps"/>
      <sheetName val="transfer reps"/>
      <sheetName val="transfer reps orig"/>
      <sheetName val="loan detai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Detail"/>
      <sheetName val="Loan Detail 041505"/>
      <sheetName val="Missing"/>
      <sheetName val="Original"/>
      <sheetName val="PWR8"/>
    </sheetNames>
    <sheetDataSet>
      <sheetData sheetId="0" refreshError="1"/>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Names"/>
      <sheetName val="Flat File"/>
    </sheetNames>
    <sheetDataSet>
      <sheetData sheetId="0" refreshError="1">
        <row r="8">
          <cell r="N8" t="str">
            <v/>
          </cell>
          <cell r="O8">
            <v>0</v>
          </cell>
        </row>
        <row r="9">
          <cell r="N9" t="str">
            <v>Yes</v>
          </cell>
          <cell r="O9">
            <v>-1</v>
          </cell>
        </row>
        <row r="10">
          <cell r="N10" t="str">
            <v>No</v>
          </cell>
          <cell r="O10">
            <v>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H375"/>
  <sheetViews>
    <sheetView workbookViewId="0">
      <selection activeCell="E1" sqref="E1"/>
    </sheetView>
  </sheetViews>
  <sheetFormatPr defaultRowHeight="15" x14ac:dyDescent="0.25"/>
  <cols>
    <col min="1" max="1" width="12.5703125" bestFit="1" customWidth="1"/>
    <col min="2" max="2" width="23.28515625" bestFit="1" customWidth="1"/>
    <col min="3" max="3" width="20.5703125" bestFit="1" customWidth="1"/>
    <col min="4" max="4" width="21" bestFit="1" customWidth="1"/>
    <col min="5" max="5" width="23.140625" bestFit="1" customWidth="1"/>
    <col min="6" max="6" width="18.28515625" bestFit="1" customWidth="1"/>
    <col min="7" max="7" width="21.140625" customWidth="1"/>
    <col min="8" max="8" width="9.140625" style="2"/>
  </cols>
  <sheetData>
    <row r="1" spans="1:8" x14ac:dyDescent="0.25">
      <c r="C1" s="14">
        <f>SUM(C3:C368)</f>
        <v>56847005.149999999</v>
      </c>
      <c r="E1" s="14">
        <f>SUM(E3:E368)</f>
        <v>52406699.910645165</v>
      </c>
    </row>
    <row r="2" spans="1:8" s="1" customFormat="1" x14ac:dyDescent="0.25">
      <c r="A2" s="6" t="s">
        <v>0</v>
      </c>
      <c r="B2" s="6" t="s">
        <v>1</v>
      </c>
      <c r="C2" s="6" t="s">
        <v>4</v>
      </c>
      <c r="D2" s="6" t="s">
        <v>5</v>
      </c>
      <c r="E2" s="6" t="s">
        <v>6</v>
      </c>
      <c r="F2" s="6" t="s">
        <v>2</v>
      </c>
      <c r="G2" s="6" t="s">
        <v>3</v>
      </c>
      <c r="H2" s="6" t="s">
        <v>253</v>
      </c>
    </row>
    <row r="3" spans="1:8" x14ac:dyDescent="0.25">
      <c r="A3">
        <v>10884</v>
      </c>
      <c r="B3" t="s">
        <v>65</v>
      </c>
      <c r="C3" s="7">
        <v>119993</v>
      </c>
      <c r="D3" s="8">
        <v>0.88985753884565999</v>
      </c>
      <c r="E3" s="7">
        <v>285000</v>
      </c>
      <c r="F3" t="s">
        <v>8</v>
      </c>
      <c r="G3" t="s">
        <v>254</v>
      </c>
      <c r="H3" s="9">
        <f>C3/E3</f>
        <v>0.42102807017543858</v>
      </c>
    </row>
    <row r="4" spans="1:8" x14ac:dyDescent="0.25">
      <c r="A4">
        <v>1114304</v>
      </c>
      <c r="B4" t="s">
        <v>73</v>
      </c>
      <c r="C4" s="7">
        <v>513290</v>
      </c>
      <c r="D4" s="8">
        <v>0.66824094959813241</v>
      </c>
      <c r="E4" s="7">
        <v>630000</v>
      </c>
      <c r="F4" t="s">
        <v>8</v>
      </c>
      <c r="G4" t="s">
        <v>254</v>
      </c>
      <c r="H4" s="9">
        <f t="shared" ref="H4:H67" si="0">C4/E4</f>
        <v>0.81474603174603177</v>
      </c>
    </row>
    <row r="5" spans="1:8" x14ac:dyDescent="0.25">
      <c r="A5">
        <v>1116176</v>
      </c>
      <c r="B5" t="s">
        <v>104</v>
      </c>
      <c r="C5" s="7">
        <v>272241</v>
      </c>
      <c r="D5" s="8">
        <v>0.80906265722078186</v>
      </c>
      <c r="E5" s="7">
        <v>200000</v>
      </c>
      <c r="F5" t="s">
        <v>8</v>
      </c>
      <c r="G5" t="s">
        <v>254</v>
      </c>
      <c r="H5" s="9">
        <f t="shared" si="0"/>
        <v>1.361205</v>
      </c>
    </row>
    <row r="6" spans="1:8" x14ac:dyDescent="0.25">
      <c r="A6">
        <v>1135236</v>
      </c>
      <c r="B6" t="s">
        <v>136</v>
      </c>
      <c r="C6" s="7">
        <v>137221</v>
      </c>
      <c r="D6" s="8">
        <v>0.88985587902717322</v>
      </c>
      <c r="E6" s="7">
        <v>375000</v>
      </c>
      <c r="F6" t="s">
        <v>8</v>
      </c>
      <c r="G6" t="s">
        <v>254</v>
      </c>
      <c r="H6" s="9">
        <f t="shared" si="0"/>
        <v>0.36592266666666667</v>
      </c>
    </row>
    <row r="7" spans="1:8" x14ac:dyDescent="0.25">
      <c r="A7">
        <v>1137339</v>
      </c>
      <c r="B7" t="s">
        <v>7</v>
      </c>
      <c r="C7" s="7">
        <v>642447</v>
      </c>
      <c r="D7" s="8">
        <v>0.77588019064097535</v>
      </c>
      <c r="E7" s="7">
        <v>750000</v>
      </c>
      <c r="F7" t="s">
        <v>8</v>
      </c>
      <c r="G7" t="s">
        <v>254</v>
      </c>
      <c r="H7" s="9">
        <f t="shared" si="0"/>
        <v>0.85659600000000002</v>
      </c>
    </row>
    <row r="8" spans="1:8" x14ac:dyDescent="0.25">
      <c r="A8">
        <v>1138485</v>
      </c>
      <c r="B8" t="s">
        <v>7</v>
      </c>
      <c r="C8" s="7">
        <v>4061</v>
      </c>
      <c r="D8" s="8">
        <v>1.3922103823583599E-2</v>
      </c>
      <c r="E8" s="7">
        <v>0</v>
      </c>
      <c r="F8" t="s">
        <v>8</v>
      </c>
      <c r="G8" t="s">
        <v>254</v>
      </c>
      <c r="H8" s="9" t="e">
        <f t="shared" si="0"/>
        <v>#DIV/0!</v>
      </c>
    </row>
    <row r="9" spans="1:8" x14ac:dyDescent="0.25">
      <c r="A9">
        <v>1141637</v>
      </c>
      <c r="B9" t="s">
        <v>226</v>
      </c>
      <c r="C9" s="7">
        <v>0</v>
      </c>
      <c r="D9" s="8">
        <v>0</v>
      </c>
      <c r="E9" s="7">
        <v>207000</v>
      </c>
      <c r="F9" t="s">
        <v>8</v>
      </c>
      <c r="G9" t="s">
        <v>254</v>
      </c>
      <c r="H9" s="9">
        <f t="shared" si="0"/>
        <v>0</v>
      </c>
    </row>
    <row r="10" spans="1:8" x14ac:dyDescent="0.25">
      <c r="A10">
        <v>1143899</v>
      </c>
      <c r="B10" t="s">
        <v>226</v>
      </c>
      <c r="C10" s="7">
        <v>233</v>
      </c>
      <c r="D10" s="8">
        <v>1.3916878605397361E-2</v>
      </c>
      <c r="E10" s="15">
        <v>0</v>
      </c>
      <c r="F10" t="s">
        <v>24</v>
      </c>
      <c r="G10" t="s">
        <v>254</v>
      </c>
      <c r="H10" s="2" t="e">
        <f t="shared" si="0"/>
        <v>#DIV/0!</v>
      </c>
    </row>
    <row r="11" spans="1:8" x14ac:dyDescent="0.25">
      <c r="A11">
        <v>1146358</v>
      </c>
      <c r="B11" t="s">
        <v>248</v>
      </c>
      <c r="C11" s="7">
        <v>23163</v>
      </c>
      <c r="D11" s="8">
        <v>0.71448599298376791</v>
      </c>
      <c r="E11" s="7">
        <v>0</v>
      </c>
      <c r="F11" t="s">
        <v>8</v>
      </c>
      <c r="G11" t="s">
        <v>254</v>
      </c>
      <c r="H11" s="9" t="e">
        <f t="shared" si="0"/>
        <v>#DIV/0!</v>
      </c>
    </row>
    <row r="12" spans="1:8" x14ac:dyDescent="0.25">
      <c r="A12">
        <v>11031099</v>
      </c>
      <c r="B12" t="s">
        <v>102</v>
      </c>
      <c r="C12" s="7">
        <v>166156</v>
      </c>
      <c r="D12" s="8">
        <v>0.60272054930435182</v>
      </c>
      <c r="E12" s="7">
        <v>265000</v>
      </c>
      <c r="F12" t="s">
        <v>8</v>
      </c>
      <c r="G12" t="s">
        <v>254</v>
      </c>
      <c r="H12" s="9">
        <f t="shared" si="0"/>
        <v>0.62700377358490567</v>
      </c>
    </row>
    <row r="13" spans="1:8" x14ac:dyDescent="0.25">
      <c r="A13">
        <v>11036354</v>
      </c>
      <c r="B13" t="s">
        <v>60</v>
      </c>
      <c r="C13" s="7">
        <v>746</v>
      </c>
      <c r="D13" s="8">
        <v>1.3924631160599343E-2</v>
      </c>
      <c r="E13" s="7">
        <v>0</v>
      </c>
      <c r="F13" t="s">
        <v>8</v>
      </c>
      <c r="G13" t="s">
        <v>254</v>
      </c>
      <c r="H13" s="9" t="e">
        <f t="shared" si="0"/>
        <v>#DIV/0!</v>
      </c>
    </row>
    <row r="14" spans="1:8" x14ac:dyDescent="0.25">
      <c r="A14">
        <v>11037507</v>
      </c>
      <c r="B14" t="s">
        <v>247</v>
      </c>
      <c r="C14" s="7">
        <v>535</v>
      </c>
      <c r="D14" s="8">
        <v>1.3926394708907113E-2</v>
      </c>
      <c r="E14" s="7">
        <v>0</v>
      </c>
      <c r="F14" t="s">
        <v>8</v>
      </c>
      <c r="G14" t="s">
        <v>254</v>
      </c>
      <c r="H14" s="9" t="e">
        <f t="shared" si="0"/>
        <v>#DIV/0!</v>
      </c>
    </row>
    <row r="15" spans="1:8" x14ac:dyDescent="0.25">
      <c r="A15">
        <v>11039781</v>
      </c>
      <c r="B15" t="s">
        <v>71</v>
      </c>
      <c r="C15" s="7">
        <v>776935</v>
      </c>
      <c r="D15" s="8">
        <v>1.0038373698573273</v>
      </c>
      <c r="E15" s="7">
        <v>1310000</v>
      </c>
      <c r="F15" t="s">
        <v>8</v>
      </c>
      <c r="G15" t="s">
        <v>254</v>
      </c>
      <c r="H15" s="9">
        <f t="shared" si="0"/>
        <v>0.59308015267175573</v>
      </c>
    </row>
    <row r="16" spans="1:8" x14ac:dyDescent="0.25">
      <c r="A16">
        <v>11044809</v>
      </c>
      <c r="B16" t="s">
        <v>231</v>
      </c>
      <c r="C16" s="7">
        <v>1399</v>
      </c>
      <c r="D16" s="8">
        <v>1.3919565606076692E-2</v>
      </c>
      <c r="E16" s="7">
        <v>0</v>
      </c>
      <c r="F16" t="s">
        <v>8</v>
      </c>
      <c r="G16" t="s">
        <v>254</v>
      </c>
      <c r="H16" s="9" t="e">
        <f t="shared" si="0"/>
        <v>#DIV/0!</v>
      </c>
    </row>
    <row r="17" spans="1:8" x14ac:dyDescent="0.25">
      <c r="A17">
        <v>11046439</v>
      </c>
      <c r="B17" t="s">
        <v>251</v>
      </c>
      <c r="C17" s="7">
        <v>335</v>
      </c>
      <c r="D17" s="8">
        <v>1.3921042341161946E-2</v>
      </c>
      <c r="E17" s="7">
        <v>0</v>
      </c>
      <c r="F17" t="s">
        <v>8</v>
      </c>
      <c r="G17" t="s">
        <v>254</v>
      </c>
      <c r="H17" s="9" t="e">
        <f t="shared" si="0"/>
        <v>#DIV/0!</v>
      </c>
    </row>
    <row r="18" spans="1:8" x14ac:dyDescent="0.25">
      <c r="A18">
        <v>11047015</v>
      </c>
      <c r="B18" t="s">
        <v>99</v>
      </c>
      <c r="C18" s="7">
        <v>223142</v>
      </c>
      <c r="D18" s="8">
        <v>0.80260863813382688</v>
      </c>
      <c r="E18" s="7">
        <v>260000</v>
      </c>
      <c r="F18" t="s">
        <v>8</v>
      </c>
      <c r="G18" t="s">
        <v>254</v>
      </c>
      <c r="H18" s="9">
        <f t="shared" si="0"/>
        <v>0.85823846153846151</v>
      </c>
    </row>
    <row r="19" spans="1:8" x14ac:dyDescent="0.25">
      <c r="A19">
        <v>11050768</v>
      </c>
      <c r="B19" t="s">
        <v>181</v>
      </c>
      <c r="C19" s="7">
        <v>161917</v>
      </c>
      <c r="D19" s="8">
        <v>0.80906141590469727</v>
      </c>
      <c r="E19" s="7">
        <v>220000</v>
      </c>
      <c r="F19" t="s">
        <v>8</v>
      </c>
      <c r="G19" t="s">
        <v>254</v>
      </c>
      <c r="H19" s="9">
        <f t="shared" si="0"/>
        <v>0.73598636363636361</v>
      </c>
    </row>
    <row r="20" spans="1:8" x14ac:dyDescent="0.25">
      <c r="A20">
        <v>11054860</v>
      </c>
      <c r="B20" t="s">
        <v>111</v>
      </c>
      <c r="C20" s="7">
        <v>436837</v>
      </c>
      <c r="D20" s="8">
        <v>0.9638052078139272</v>
      </c>
      <c r="E20" s="7">
        <v>950000</v>
      </c>
      <c r="F20" t="s">
        <v>8</v>
      </c>
      <c r="G20" t="s">
        <v>254</v>
      </c>
      <c r="H20" s="9">
        <f t="shared" si="0"/>
        <v>0.45982842105263155</v>
      </c>
    </row>
    <row r="21" spans="1:8" x14ac:dyDescent="0.25">
      <c r="A21">
        <v>11115091</v>
      </c>
      <c r="B21" t="s">
        <v>105</v>
      </c>
      <c r="C21" s="7">
        <v>852</v>
      </c>
      <c r="D21" s="8">
        <v>1.3922580971982439E-2</v>
      </c>
      <c r="E21" s="15">
        <v>0</v>
      </c>
      <c r="F21" t="s">
        <v>24</v>
      </c>
      <c r="G21" t="s">
        <v>254</v>
      </c>
      <c r="H21" s="2" t="e">
        <f t="shared" si="0"/>
        <v>#DIV/0!</v>
      </c>
    </row>
    <row r="22" spans="1:8" x14ac:dyDescent="0.25">
      <c r="A22">
        <v>11116150</v>
      </c>
      <c r="B22" t="s">
        <v>104</v>
      </c>
      <c r="C22" s="7">
        <v>1402</v>
      </c>
      <c r="D22" s="8">
        <v>1.3924543079824877E-2</v>
      </c>
      <c r="E22" s="7">
        <v>0</v>
      </c>
      <c r="F22" t="s">
        <v>8</v>
      </c>
      <c r="G22" t="s">
        <v>254</v>
      </c>
      <c r="H22" s="9" t="e">
        <f t="shared" si="0"/>
        <v>#DIV/0!</v>
      </c>
    </row>
    <row r="23" spans="1:8" x14ac:dyDescent="0.25">
      <c r="A23">
        <v>11116588</v>
      </c>
      <c r="B23" t="s">
        <v>103</v>
      </c>
      <c r="C23" s="7">
        <v>324643</v>
      </c>
      <c r="D23" s="8">
        <v>1.0038354669999561</v>
      </c>
      <c r="E23" s="7">
        <v>275000</v>
      </c>
      <c r="F23" t="s">
        <v>8</v>
      </c>
      <c r="G23" t="s">
        <v>254</v>
      </c>
      <c r="H23" s="9">
        <f t="shared" si="0"/>
        <v>1.18052</v>
      </c>
    </row>
    <row r="24" spans="1:8" x14ac:dyDescent="0.25">
      <c r="A24">
        <v>11132256</v>
      </c>
      <c r="B24" t="s">
        <v>220</v>
      </c>
      <c r="C24" s="7">
        <v>126690</v>
      </c>
      <c r="D24" s="8">
        <v>1.0038366702510242</v>
      </c>
      <c r="E24" s="7">
        <v>120000</v>
      </c>
      <c r="F24" t="s">
        <v>8</v>
      </c>
      <c r="G24" t="s">
        <v>254</v>
      </c>
      <c r="H24" s="9">
        <f t="shared" si="0"/>
        <v>1.05575</v>
      </c>
    </row>
    <row r="25" spans="1:8" x14ac:dyDescent="0.25">
      <c r="A25">
        <v>11133112</v>
      </c>
      <c r="B25" t="s">
        <v>178</v>
      </c>
      <c r="C25" s="7">
        <v>140163</v>
      </c>
      <c r="D25" s="8">
        <v>0.72377158720290169</v>
      </c>
      <c r="E25" s="7">
        <v>194000</v>
      </c>
      <c r="F25" t="s">
        <v>8</v>
      </c>
      <c r="G25" t="s">
        <v>254</v>
      </c>
      <c r="H25" s="9">
        <f t="shared" si="0"/>
        <v>0.72248969072164948</v>
      </c>
    </row>
    <row r="26" spans="1:8" x14ac:dyDescent="0.25">
      <c r="A26">
        <v>11134745</v>
      </c>
      <c r="B26" t="s">
        <v>61</v>
      </c>
      <c r="C26" s="7">
        <v>115</v>
      </c>
      <c r="D26" s="8">
        <v>1.3949572900467978E-2</v>
      </c>
      <c r="E26" s="7">
        <v>0</v>
      </c>
      <c r="F26" t="s">
        <v>8</v>
      </c>
      <c r="G26" t="s">
        <v>254</v>
      </c>
      <c r="H26" s="9" t="e">
        <f t="shared" si="0"/>
        <v>#DIV/0!</v>
      </c>
    </row>
    <row r="27" spans="1:8" x14ac:dyDescent="0.25">
      <c r="A27">
        <v>11134990</v>
      </c>
      <c r="B27" t="s">
        <v>84</v>
      </c>
      <c r="C27" s="7">
        <v>230555</v>
      </c>
      <c r="D27" s="8">
        <v>0.32918879986777333</v>
      </c>
      <c r="E27" s="7">
        <v>0</v>
      </c>
      <c r="F27" t="s">
        <v>8</v>
      </c>
      <c r="G27" t="s">
        <v>254</v>
      </c>
      <c r="H27" s="9" t="e">
        <f t="shared" si="0"/>
        <v>#DIV/0!</v>
      </c>
    </row>
    <row r="28" spans="1:8" x14ac:dyDescent="0.25">
      <c r="A28">
        <v>11136128</v>
      </c>
      <c r="B28" t="s">
        <v>201</v>
      </c>
      <c r="C28" s="7">
        <v>54496</v>
      </c>
      <c r="D28" s="8">
        <v>0.32918851551540085</v>
      </c>
      <c r="E28" s="7">
        <v>140000</v>
      </c>
      <c r="F28" t="s">
        <v>8</v>
      </c>
      <c r="G28" t="s">
        <v>254</v>
      </c>
      <c r="H28" s="9">
        <f t="shared" si="0"/>
        <v>0.38925714285714286</v>
      </c>
    </row>
    <row r="29" spans="1:8" x14ac:dyDescent="0.25">
      <c r="A29">
        <v>11139817</v>
      </c>
      <c r="B29" t="s">
        <v>65</v>
      </c>
      <c r="C29" s="7">
        <v>27321</v>
      </c>
      <c r="D29" s="8">
        <v>0.43835912717099762</v>
      </c>
      <c r="E29" s="7">
        <v>0</v>
      </c>
      <c r="F29" t="s">
        <v>8</v>
      </c>
      <c r="G29" t="s">
        <v>254</v>
      </c>
      <c r="H29" s="9" t="e">
        <f t="shared" si="0"/>
        <v>#DIV/0!</v>
      </c>
    </row>
    <row r="30" spans="1:8" x14ac:dyDescent="0.25">
      <c r="A30">
        <v>11139884</v>
      </c>
      <c r="B30" t="s">
        <v>65</v>
      </c>
      <c r="C30" s="7">
        <v>335245</v>
      </c>
      <c r="D30" s="8">
        <v>0.88985912039305903</v>
      </c>
      <c r="E30" s="7">
        <v>0</v>
      </c>
      <c r="F30" t="s">
        <v>8</v>
      </c>
      <c r="G30" t="s">
        <v>254</v>
      </c>
      <c r="H30" s="9" t="e">
        <f t="shared" si="0"/>
        <v>#DIV/0!</v>
      </c>
    </row>
    <row r="31" spans="1:8" x14ac:dyDescent="0.25">
      <c r="A31">
        <v>11140737</v>
      </c>
      <c r="B31" t="s">
        <v>171</v>
      </c>
      <c r="C31" s="7">
        <v>50830</v>
      </c>
      <c r="D31" s="8">
        <v>0.2339731068558355</v>
      </c>
      <c r="E31" s="7">
        <v>125000</v>
      </c>
      <c r="F31" t="s">
        <v>8</v>
      </c>
      <c r="G31" t="s">
        <v>254</v>
      </c>
      <c r="H31" s="9">
        <f t="shared" si="0"/>
        <v>0.40664</v>
      </c>
    </row>
    <row r="32" spans="1:8" x14ac:dyDescent="0.25">
      <c r="A32">
        <v>11140904</v>
      </c>
      <c r="B32" t="s">
        <v>103</v>
      </c>
      <c r="C32" s="7">
        <v>240173</v>
      </c>
      <c r="D32" s="8">
        <v>1.0038377915025232</v>
      </c>
      <c r="E32" s="7">
        <v>296000</v>
      </c>
      <c r="F32" t="s">
        <v>8</v>
      </c>
      <c r="G32" t="s">
        <v>254</v>
      </c>
      <c r="H32" s="9">
        <f t="shared" si="0"/>
        <v>0.81139527027027025</v>
      </c>
    </row>
    <row r="33" spans="1:8" x14ac:dyDescent="0.25">
      <c r="A33">
        <v>11140926</v>
      </c>
      <c r="B33" t="s">
        <v>104</v>
      </c>
      <c r="C33" s="7">
        <v>618</v>
      </c>
      <c r="D33" s="8">
        <v>1.3934435100706733E-2</v>
      </c>
      <c r="E33" s="7">
        <v>0</v>
      </c>
      <c r="F33" t="s">
        <v>8</v>
      </c>
      <c r="G33" t="s">
        <v>254</v>
      </c>
      <c r="H33" s="9" t="e">
        <f t="shared" si="0"/>
        <v>#DIV/0!</v>
      </c>
    </row>
    <row r="34" spans="1:8" x14ac:dyDescent="0.25">
      <c r="A34">
        <v>11144968</v>
      </c>
      <c r="B34" t="s">
        <v>130</v>
      </c>
      <c r="C34" s="7">
        <v>4683</v>
      </c>
      <c r="D34" s="8">
        <v>1.3924245444455492E-2</v>
      </c>
      <c r="E34" s="7">
        <v>0</v>
      </c>
      <c r="F34" t="s">
        <v>8</v>
      </c>
      <c r="G34" t="s">
        <v>254</v>
      </c>
      <c r="H34" s="9" t="e">
        <f t="shared" si="0"/>
        <v>#DIV/0!</v>
      </c>
    </row>
    <row r="35" spans="1:8" x14ac:dyDescent="0.25">
      <c r="A35">
        <v>11145393</v>
      </c>
      <c r="B35" t="s">
        <v>121</v>
      </c>
      <c r="C35" s="7">
        <v>30672</v>
      </c>
      <c r="D35" s="8">
        <v>7.2355846392255924E-2</v>
      </c>
      <c r="E35" s="7">
        <v>165000</v>
      </c>
      <c r="F35" t="s">
        <v>8</v>
      </c>
      <c r="G35" t="s">
        <v>254</v>
      </c>
      <c r="H35" s="9">
        <f t="shared" si="0"/>
        <v>0.18589090909090908</v>
      </c>
    </row>
    <row r="36" spans="1:8" x14ac:dyDescent="0.25">
      <c r="A36">
        <v>11146241</v>
      </c>
      <c r="B36" t="s">
        <v>250</v>
      </c>
      <c r="C36" s="7">
        <v>365</v>
      </c>
      <c r="D36" s="8">
        <v>1.3933940904056991E-2</v>
      </c>
      <c r="E36" s="7">
        <v>0</v>
      </c>
      <c r="F36" t="s">
        <v>8</v>
      </c>
      <c r="G36" t="s">
        <v>254</v>
      </c>
      <c r="H36" s="9" t="e">
        <f t="shared" si="0"/>
        <v>#DIV/0!</v>
      </c>
    </row>
    <row r="37" spans="1:8" x14ac:dyDescent="0.25">
      <c r="A37">
        <v>11146716</v>
      </c>
      <c r="B37" t="s">
        <v>23</v>
      </c>
      <c r="C37" s="7">
        <v>119742</v>
      </c>
      <c r="D37" s="8">
        <v>7.2355881443913569E-2</v>
      </c>
      <c r="E37" s="7">
        <v>150000</v>
      </c>
      <c r="F37" t="s">
        <v>8</v>
      </c>
      <c r="G37" t="s">
        <v>254</v>
      </c>
      <c r="H37" s="9">
        <f t="shared" si="0"/>
        <v>0.79827999999999999</v>
      </c>
    </row>
    <row r="38" spans="1:8" x14ac:dyDescent="0.25">
      <c r="A38">
        <v>11146720</v>
      </c>
      <c r="B38" t="s">
        <v>23</v>
      </c>
      <c r="C38" s="7">
        <v>8354</v>
      </c>
      <c r="D38" s="8">
        <v>1.3923333333333333E-2</v>
      </c>
      <c r="E38" s="7">
        <v>0</v>
      </c>
      <c r="F38" t="s">
        <v>8</v>
      </c>
      <c r="G38" t="s">
        <v>254</v>
      </c>
      <c r="H38" s="9" t="e">
        <f t="shared" si="0"/>
        <v>#DIV/0!</v>
      </c>
    </row>
    <row r="39" spans="1:8" x14ac:dyDescent="0.25">
      <c r="A39">
        <v>11146738</v>
      </c>
      <c r="B39" t="s">
        <v>23</v>
      </c>
      <c r="C39" s="7">
        <v>2090</v>
      </c>
      <c r="D39" s="8">
        <v>1.3921393418244953E-2</v>
      </c>
      <c r="E39" s="7">
        <v>650000</v>
      </c>
      <c r="F39" t="s">
        <v>24</v>
      </c>
      <c r="G39" t="s">
        <v>254</v>
      </c>
      <c r="H39" s="2">
        <f t="shared" si="0"/>
        <v>3.2153846153846152E-3</v>
      </c>
    </row>
    <row r="40" spans="1:8" x14ac:dyDescent="0.25">
      <c r="A40">
        <v>11147668</v>
      </c>
      <c r="B40" t="s">
        <v>54</v>
      </c>
      <c r="C40" s="7">
        <v>243974</v>
      </c>
      <c r="D40" s="8">
        <v>0.23397482160707331</v>
      </c>
      <c r="E40" s="7">
        <v>535000</v>
      </c>
      <c r="F40" t="s">
        <v>8</v>
      </c>
      <c r="G40" t="s">
        <v>254</v>
      </c>
      <c r="H40" s="9">
        <f t="shared" si="0"/>
        <v>0.45602616822429909</v>
      </c>
    </row>
    <row r="41" spans="1:8" x14ac:dyDescent="0.25">
      <c r="A41">
        <v>11150361</v>
      </c>
      <c r="B41" t="s">
        <v>65</v>
      </c>
      <c r="C41" s="7">
        <v>427685</v>
      </c>
      <c r="D41" s="8">
        <v>0.8898592724653237</v>
      </c>
      <c r="E41" s="7">
        <v>455000</v>
      </c>
      <c r="F41" t="s">
        <v>8</v>
      </c>
      <c r="G41" t="s">
        <v>254</v>
      </c>
      <c r="H41" s="9">
        <f t="shared" si="0"/>
        <v>0.93996703296703299</v>
      </c>
    </row>
    <row r="42" spans="1:8" x14ac:dyDescent="0.25">
      <c r="A42">
        <v>11150578</v>
      </c>
      <c r="B42" t="s">
        <v>141</v>
      </c>
      <c r="C42" s="7">
        <v>318142</v>
      </c>
      <c r="D42" s="8">
        <v>1.0038380931096103</v>
      </c>
      <c r="E42" s="7">
        <v>0</v>
      </c>
      <c r="F42" t="s">
        <v>8</v>
      </c>
      <c r="G42" t="s">
        <v>254</v>
      </c>
      <c r="H42" s="9" t="e">
        <f t="shared" si="0"/>
        <v>#DIV/0!</v>
      </c>
    </row>
    <row r="43" spans="1:8" x14ac:dyDescent="0.25">
      <c r="A43">
        <v>11151041</v>
      </c>
      <c r="B43" t="s">
        <v>144</v>
      </c>
      <c r="C43" s="7">
        <v>74154</v>
      </c>
      <c r="D43" s="8">
        <v>0.23397392664532143</v>
      </c>
      <c r="E43" s="7">
        <v>107000</v>
      </c>
      <c r="F43" t="s">
        <v>8</v>
      </c>
      <c r="G43" t="s">
        <v>254</v>
      </c>
      <c r="H43" s="9">
        <f t="shared" si="0"/>
        <v>0.69302803738317753</v>
      </c>
    </row>
    <row r="44" spans="1:8" x14ac:dyDescent="0.25">
      <c r="A44">
        <v>11151787</v>
      </c>
      <c r="B44" t="s">
        <v>129</v>
      </c>
      <c r="C44" s="7">
        <v>261872</v>
      </c>
      <c r="D44" s="8">
        <v>0.6682415785987541</v>
      </c>
      <c r="E44" s="7">
        <v>359000</v>
      </c>
      <c r="F44" t="s">
        <v>8</v>
      </c>
      <c r="G44" t="s">
        <v>254</v>
      </c>
      <c r="H44" s="9">
        <f t="shared" si="0"/>
        <v>0.72944846796657381</v>
      </c>
    </row>
    <row r="45" spans="1:8" x14ac:dyDescent="0.25">
      <c r="A45">
        <v>11154213</v>
      </c>
      <c r="B45" t="s">
        <v>213</v>
      </c>
      <c r="C45" s="7">
        <v>2076</v>
      </c>
      <c r="D45" s="8">
        <v>1.3921431090927867E-2</v>
      </c>
      <c r="E45" s="7">
        <v>0</v>
      </c>
      <c r="F45" t="s">
        <v>8</v>
      </c>
      <c r="G45" t="s">
        <v>254</v>
      </c>
      <c r="H45" s="9" t="e">
        <f t="shared" si="0"/>
        <v>#DIV/0!</v>
      </c>
    </row>
    <row r="46" spans="1:8" x14ac:dyDescent="0.25">
      <c r="A46">
        <v>11154282</v>
      </c>
      <c r="B46" t="s">
        <v>25</v>
      </c>
      <c r="C46" s="7">
        <v>55482</v>
      </c>
      <c r="D46" s="8">
        <v>0.23397667571107705</v>
      </c>
      <c r="E46" s="7">
        <v>55000</v>
      </c>
      <c r="F46" t="s">
        <v>8</v>
      </c>
      <c r="G46" t="s">
        <v>254</v>
      </c>
      <c r="H46" s="9">
        <f t="shared" si="0"/>
        <v>1.0087636363636363</v>
      </c>
    </row>
    <row r="47" spans="1:8" x14ac:dyDescent="0.25">
      <c r="A47">
        <v>11154588</v>
      </c>
      <c r="B47" t="s">
        <v>174</v>
      </c>
      <c r="C47" s="7">
        <v>1209</v>
      </c>
      <c r="D47" s="8">
        <v>1.3924573728371994E-2</v>
      </c>
      <c r="E47" s="15">
        <v>0</v>
      </c>
      <c r="F47" t="s">
        <v>24</v>
      </c>
      <c r="G47" t="s">
        <v>254</v>
      </c>
      <c r="H47" s="2" t="e">
        <f t="shared" si="0"/>
        <v>#DIV/0!</v>
      </c>
    </row>
    <row r="48" spans="1:8" x14ac:dyDescent="0.25">
      <c r="A48">
        <v>11154714</v>
      </c>
      <c r="B48" t="s">
        <v>179</v>
      </c>
      <c r="C48" s="7">
        <v>263</v>
      </c>
      <c r="D48" s="8">
        <v>1.8565474711423342E-2</v>
      </c>
      <c r="E48" s="7">
        <v>0</v>
      </c>
      <c r="F48" t="s">
        <v>8</v>
      </c>
      <c r="G48" t="s">
        <v>254</v>
      </c>
      <c r="H48" s="9" t="e">
        <f t="shared" si="0"/>
        <v>#DIV/0!</v>
      </c>
    </row>
    <row r="49" spans="1:8" x14ac:dyDescent="0.25">
      <c r="A49">
        <v>11154804</v>
      </c>
      <c r="B49" t="s">
        <v>49</v>
      </c>
      <c r="C49" s="7">
        <v>6455</v>
      </c>
      <c r="D49" s="8">
        <v>1.3923068950682679E-2</v>
      </c>
      <c r="E49" s="7">
        <v>0</v>
      </c>
      <c r="F49" t="s">
        <v>8</v>
      </c>
      <c r="G49" t="s">
        <v>254</v>
      </c>
      <c r="H49" s="9" t="e">
        <f t="shared" si="0"/>
        <v>#DIV/0!</v>
      </c>
    </row>
    <row r="50" spans="1:8" x14ac:dyDescent="0.25">
      <c r="A50">
        <v>11155357</v>
      </c>
      <c r="B50" t="s">
        <v>62</v>
      </c>
      <c r="C50" s="7">
        <v>2082</v>
      </c>
      <c r="D50" s="8">
        <v>1.3924092961043303E-2</v>
      </c>
      <c r="E50" s="7">
        <v>0</v>
      </c>
      <c r="F50" t="s">
        <v>8</v>
      </c>
      <c r="G50" t="s">
        <v>254</v>
      </c>
      <c r="H50" s="9" t="e">
        <f t="shared" si="0"/>
        <v>#DIV/0!</v>
      </c>
    </row>
    <row r="51" spans="1:8" x14ac:dyDescent="0.25">
      <c r="A51">
        <v>11155976</v>
      </c>
      <c r="B51" t="s">
        <v>172</v>
      </c>
      <c r="C51" s="7">
        <v>6692</v>
      </c>
      <c r="D51" s="8">
        <v>0.31156244936877409</v>
      </c>
      <c r="E51" s="7">
        <v>0</v>
      </c>
      <c r="F51" t="s">
        <v>8</v>
      </c>
      <c r="G51" t="s">
        <v>254</v>
      </c>
      <c r="H51" s="9" t="e">
        <f t="shared" si="0"/>
        <v>#DIV/0!</v>
      </c>
    </row>
    <row r="52" spans="1:8" x14ac:dyDescent="0.25">
      <c r="A52">
        <v>11157055</v>
      </c>
      <c r="B52" t="s">
        <v>25</v>
      </c>
      <c r="C52" s="7">
        <v>306394</v>
      </c>
      <c r="D52" s="8">
        <v>0.6027189293487849</v>
      </c>
      <c r="E52" s="7">
        <v>200000</v>
      </c>
      <c r="F52" t="s">
        <v>8</v>
      </c>
      <c r="G52" t="s">
        <v>254</v>
      </c>
      <c r="H52" s="9">
        <f t="shared" si="0"/>
        <v>1.5319700000000001</v>
      </c>
    </row>
    <row r="53" spans="1:8" x14ac:dyDescent="0.25">
      <c r="A53">
        <v>11157775</v>
      </c>
      <c r="B53" t="s">
        <v>50</v>
      </c>
      <c r="C53" s="7">
        <v>315356</v>
      </c>
      <c r="D53" s="8">
        <v>0.53653542790782849</v>
      </c>
      <c r="E53" s="7">
        <v>475000</v>
      </c>
      <c r="F53" t="s">
        <v>8</v>
      </c>
      <c r="G53" t="s">
        <v>254</v>
      </c>
      <c r="H53" s="9">
        <f t="shared" si="0"/>
        <v>0.66390736842105258</v>
      </c>
    </row>
    <row r="54" spans="1:8" x14ac:dyDescent="0.25">
      <c r="A54">
        <v>11158561</v>
      </c>
      <c r="B54" t="s">
        <v>63</v>
      </c>
      <c r="C54" s="7">
        <v>362275</v>
      </c>
      <c r="D54" s="8">
        <v>0.32918895546906457</v>
      </c>
      <c r="E54" s="7">
        <v>500000</v>
      </c>
      <c r="F54" t="s">
        <v>8</v>
      </c>
      <c r="G54" t="s">
        <v>254</v>
      </c>
      <c r="H54" s="9">
        <f t="shared" si="0"/>
        <v>0.72455000000000003</v>
      </c>
    </row>
    <row r="55" spans="1:8" x14ac:dyDescent="0.25">
      <c r="A55">
        <v>11159074</v>
      </c>
      <c r="B55" t="s">
        <v>106</v>
      </c>
      <c r="C55" s="7">
        <v>18</v>
      </c>
      <c r="D55" s="8">
        <v>1.374150698526605E-2</v>
      </c>
      <c r="E55" s="15">
        <v>0</v>
      </c>
      <c r="F55" t="s">
        <v>24</v>
      </c>
      <c r="G55" t="s">
        <v>254</v>
      </c>
      <c r="H55" s="2" t="e">
        <f t="shared" si="0"/>
        <v>#DIV/0!</v>
      </c>
    </row>
    <row r="56" spans="1:8" x14ac:dyDescent="0.25">
      <c r="A56">
        <v>11159135</v>
      </c>
      <c r="B56" t="s">
        <v>25</v>
      </c>
      <c r="C56" s="7">
        <v>1279</v>
      </c>
      <c r="D56" s="8">
        <v>1.3925338410765037E-2</v>
      </c>
      <c r="E56" s="7">
        <v>0</v>
      </c>
      <c r="F56" t="s">
        <v>8</v>
      </c>
      <c r="G56" t="s">
        <v>254</v>
      </c>
      <c r="H56" s="9" t="e">
        <f t="shared" si="0"/>
        <v>#DIV/0!</v>
      </c>
    </row>
    <row r="57" spans="1:8" x14ac:dyDescent="0.25">
      <c r="A57">
        <v>11159343</v>
      </c>
      <c r="B57" t="s">
        <v>25</v>
      </c>
      <c r="C57" s="7">
        <v>55735</v>
      </c>
      <c r="D57" s="8">
        <v>0.80906066655798869</v>
      </c>
      <c r="E57" s="7">
        <v>200000</v>
      </c>
      <c r="F57" t="s">
        <v>8</v>
      </c>
      <c r="G57" t="s">
        <v>254</v>
      </c>
      <c r="H57" s="9">
        <f t="shared" si="0"/>
        <v>0.27867500000000001</v>
      </c>
    </row>
    <row r="58" spans="1:8" x14ac:dyDescent="0.25">
      <c r="A58">
        <v>11159460</v>
      </c>
      <c r="B58" t="s">
        <v>89</v>
      </c>
      <c r="C58" s="7">
        <v>661734</v>
      </c>
      <c r="D58" s="8">
        <v>0.88985951552039255</v>
      </c>
      <c r="E58" s="7">
        <v>282500</v>
      </c>
      <c r="F58" t="s">
        <v>8</v>
      </c>
      <c r="G58" t="s">
        <v>254</v>
      </c>
      <c r="H58" s="9">
        <f t="shared" si="0"/>
        <v>2.3424212389380532</v>
      </c>
    </row>
    <row r="59" spans="1:8" x14ac:dyDescent="0.25">
      <c r="A59">
        <v>11159534</v>
      </c>
      <c r="B59" t="s">
        <v>175</v>
      </c>
      <c r="C59" s="7">
        <v>1781</v>
      </c>
      <c r="D59" s="8">
        <v>1.392448084007855E-2</v>
      </c>
      <c r="E59" s="7">
        <v>0</v>
      </c>
      <c r="F59" t="s">
        <v>8</v>
      </c>
      <c r="G59" t="s">
        <v>254</v>
      </c>
      <c r="H59" s="9" t="e">
        <f t="shared" si="0"/>
        <v>#DIV/0!</v>
      </c>
    </row>
    <row r="60" spans="1:8" x14ac:dyDescent="0.25">
      <c r="A60">
        <v>11160078</v>
      </c>
      <c r="B60" t="s">
        <v>51</v>
      </c>
      <c r="C60" s="7">
        <v>213837</v>
      </c>
      <c r="D60" s="8">
        <v>0.53653611549177183</v>
      </c>
      <c r="E60" s="7">
        <v>330000</v>
      </c>
      <c r="F60" t="s">
        <v>8</v>
      </c>
      <c r="G60" t="s">
        <v>254</v>
      </c>
      <c r="H60" s="9">
        <f t="shared" si="0"/>
        <v>0.64799090909090906</v>
      </c>
    </row>
    <row r="61" spans="1:8" x14ac:dyDescent="0.25">
      <c r="A61">
        <v>11160081</v>
      </c>
      <c r="B61" t="s">
        <v>50</v>
      </c>
      <c r="C61" s="7">
        <v>3008</v>
      </c>
      <c r="D61" s="8">
        <v>1.3923347528235512E-2</v>
      </c>
      <c r="E61" s="7">
        <v>0</v>
      </c>
      <c r="F61" t="s">
        <v>8</v>
      </c>
      <c r="G61" t="s">
        <v>254</v>
      </c>
      <c r="H61" s="9" t="e">
        <f t="shared" si="0"/>
        <v>#DIV/0!</v>
      </c>
    </row>
    <row r="62" spans="1:8" x14ac:dyDescent="0.25">
      <c r="A62">
        <v>11160127</v>
      </c>
      <c r="B62" t="s">
        <v>25</v>
      </c>
      <c r="C62" s="7">
        <v>312581</v>
      </c>
      <c r="D62" s="8">
        <v>0.6027195332546228</v>
      </c>
      <c r="E62" s="7">
        <v>193000</v>
      </c>
      <c r="F62" t="s">
        <v>8</v>
      </c>
      <c r="G62" t="s">
        <v>254</v>
      </c>
      <c r="H62" s="9">
        <f t="shared" si="0"/>
        <v>1.6195906735751295</v>
      </c>
    </row>
    <row r="63" spans="1:8" x14ac:dyDescent="0.25">
      <c r="A63">
        <v>11160183</v>
      </c>
      <c r="B63" t="s">
        <v>245</v>
      </c>
      <c r="C63" s="7">
        <v>731</v>
      </c>
      <c r="D63" s="8">
        <v>1.3926042995848096E-2</v>
      </c>
      <c r="E63" s="7">
        <v>0</v>
      </c>
      <c r="F63" t="s">
        <v>8</v>
      </c>
      <c r="G63" t="s">
        <v>254</v>
      </c>
      <c r="H63" s="9" t="e">
        <f t="shared" si="0"/>
        <v>#DIV/0!</v>
      </c>
    </row>
    <row r="64" spans="1:8" x14ac:dyDescent="0.25">
      <c r="A64">
        <v>11162431</v>
      </c>
      <c r="B64" t="s">
        <v>142</v>
      </c>
      <c r="C64" s="7">
        <v>71365</v>
      </c>
      <c r="D64" s="8">
        <v>1.0038309164168167</v>
      </c>
      <c r="E64" s="7">
        <v>0</v>
      </c>
      <c r="F64" t="s">
        <v>8</v>
      </c>
      <c r="G64" t="s">
        <v>254</v>
      </c>
      <c r="H64" s="9" t="e">
        <f t="shared" si="0"/>
        <v>#DIV/0!</v>
      </c>
    </row>
    <row r="65" spans="1:8" x14ac:dyDescent="0.25">
      <c r="A65">
        <v>11163804</v>
      </c>
      <c r="B65" t="s">
        <v>23</v>
      </c>
      <c r="C65" s="7">
        <v>222226</v>
      </c>
      <c r="D65" s="8">
        <v>0.80906303804179269</v>
      </c>
      <c r="E65" s="7">
        <v>0</v>
      </c>
      <c r="F65" t="s">
        <v>8</v>
      </c>
      <c r="G65" t="s">
        <v>254</v>
      </c>
      <c r="H65" s="9" t="e">
        <f t="shared" si="0"/>
        <v>#DIV/0!</v>
      </c>
    </row>
    <row r="66" spans="1:8" x14ac:dyDescent="0.25">
      <c r="A66">
        <v>11164048</v>
      </c>
      <c r="B66" t="s">
        <v>94</v>
      </c>
      <c r="C66" s="7">
        <v>461939</v>
      </c>
      <c r="D66" s="8">
        <v>0.72377149534626328</v>
      </c>
      <c r="E66" s="7">
        <v>360000</v>
      </c>
      <c r="F66" t="s">
        <v>8</v>
      </c>
      <c r="G66" t="s">
        <v>254</v>
      </c>
      <c r="H66" s="9">
        <f t="shared" si="0"/>
        <v>1.283163888888889</v>
      </c>
    </row>
    <row r="67" spans="1:8" x14ac:dyDescent="0.25">
      <c r="A67">
        <v>11164051</v>
      </c>
      <c r="B67" t="s">
        <v>130</v>
      </c>
      <c r="C67" s="7">
        <v>602</v>
      </c>
      <c r="D67" s="8">
        <v>1.3911934221047232E-2</v>
      </c>
      <c r="E67" s="15">
        <v>0</v>
      </c>
      <c r="F67" t="s">
        <v>24</v>
      </c>
      <c r="G67" t="s">
        <v>254</v>
      </c>
      <c r="H67" s="2" t="e">
        <f t="shared" si="0"/>
        <v>#DIV/0!</v>
      </c>
    </row>
    <row r="68" spans="1:8" x14ac:dyDescent="0.25">
      <c r="A68">
        <v>11164552</v>
      </c>
      <c r="B68" t="s">
        <v>25</v>
      </c>
      <c r="C68" s="7">
        <v>59880</v>
      </c>
      <c r="D68" s="8">
        <v>0.44414103213391515</v>
      </c>
      <c r="E68" s="7">
        <v>70000</v>
      </c>
      <c r="F68" t="s">
        <v>8</v>
      </c>
      <c r="G68" t="s">
        <v>254</v>
      </c>
      <c r="H68" s="9">
        <f t="shared" ref="H68:H131" si="1">C68/E68</f>
        <v>0.85542857142857143</v>
      </c>
    </row>
    <row r="69" spans="1:8" x14ac:dyDescent="0.25">
      <c r="A69">
        <v>11165582</v>
      </c>
      <c r="B69" t="s">
        <v>210</v>
      </c>
      <c r="C69" s="7">
        <v>1994</v>
      </c>
      <c r="D69" s="8">
        <v>1.3920046297766825E-2</v>
      </c>
      <c r="E69" s="7">
        <v>0</v>
      </c>
      <c r="F69" t="s">
        <v>8</v>
      </c>
      <c r="G69" t="s">
        <v>254</v>
      </c>
      <c r="H69" s="9" t="e">
        <f t="shared" si="1"/>
        <v>#DIV/0!</v>
      </c>
    </row>
    <row r="70" spans="1:8" x14ac:dyDescent="0.25">
      <c r="A70">
        <v>11215620</v>
      </c>
      <c r="B70" t="s">
        <v>128</v>
      </c>
      <c r="C70" s="7">
        <v>109526</v>
      </c>
      <c r="D70" s="8">
        <v>0.8898553194988128</v>
      </c>
      <c r="E70" s="7">
        <v>170000</v>
      </c>
      <c r="F70" t="s">
        <v>8</v>
      </c>
      <c r="G70" t="s">
        <v>254</v>
      </c>
      <c r="H70" s="9">
        <f t="shared" si="1"/>
        <v>0.64427058823529415</v>
      </c>
    </row>
    <row r="71" spans="1:8" x14ac:dyDescent="0.25">
      <c r="A71">
        <v>11220185</v>
      </c>
      <c r="B71" t="s">
        <v>165</v>
      </c>
      <c r="C71" s="7">
        <v>223378</v>
      </c>
      <c r="D71" s="8">
        <v>0.96380599513579523</v>
      </c>
      <c r="E71" s="7">
        <v>231000</v>
      </c>
      <c r="F71" t="s">
        <v>8</v>
      </c>
      <c r="G71" t="s">
        <v>254</v>
      </c>
      <c r="H71" s="9">
        <f t="shared" si="1"/>
        <v>0.96700432900432898</v>
      </c>
    </row>
    <row r="72" spans="1:8" x14ac:dyDescent="0.25">
      <c r="A72">
        <v>11241341</v>
      </c>
      <c r="B72" t="s">
        <v>128</v>
      </c>
      <c r="C72" s="7">
        <v>116901</v>
      </c>
      <c r="D72" s="8">
        <v>0.72377300320073346</v>
      </c>
      <c r="E72" s="7">
        <v>190000</v>
      </c>
      <c r="F72" t="s">
        <v>8</v>
      </c>
      <c r="G72" t="s">
        <v>254</v>
      </c>
      <c r="H72" s="9">
        <f t="shared" si="1"/>
        <v>0.61526842105263158</v>
      </c>
    </row>
    <row r="73" spans="1:8" x14ac:dyDescent="0.25">
      <c r="A73">
        <v>11245271</v>
      </c>
      <c r="B73" t="s">
        <v>71</v>
      </c>
      <c r="C73" s="7">
        <v>263247</v>
      </c>
      <c r="D73" s="8">
        <v>1.003836587040259</v>
      </c>
      <c r="E73" s="7">
        <v>330000</v>
      </c>
      <c r="F73" t="s">
        <v>8</v>
      </c>
      <c r="G73" t="s">
        <v>254</v>
      </c>
      <c r="H73" s="9">
        <f t="shared" si="1"/>
        <v>0.79771818181818177</v>
      </c>
    </row>
    <row r="74" spans="1:8" x14ac:dyDescent="0.25">
      <c r="A74">
        <v>11246257</v>
      </c>
      <c r="B74" t="s">
        <v>30</v>
      </c>
      <c r="C74" s="7">
        <v>1241567</v>
      </c>
      <c r="D74" s="8">
        <v>0.59143620767235761</v>
      </c>
      <c r="E74" s="7">
        <v>990000</v>
      </c>
      <c r="F74" t="s">
        <v>8</v>
      </c>
      <c r="G74" t="s">
        <v>254</v>
      </c>
      <c r="H74" s="9">
        <f t="shared" si="1"/>
        <v>1.2541080808080809</v>
      </c>
    </row>
    <row r="75" spans="1:8" x14ac:dyDescent="0.25">
      <c r="A75">
        <v>11247902</v>
      </c>
      <c r="B75" t="s">
        <v>105</v>
      </c>
      <c r="C75" s="7">
        <v>347658</v>
      </c>
      <c r="D75" s="8">
        <v>0.80260760552535004</v>
      </c>
      <c r="E75" s="7">
        <v>350000</v>
      </c>
      <c r="F75" t="s">
        <v>8</v>
      </c>
      <c r="G75" t="s">
        <v>254</v>
      </c>
      <c r="H75" s="9">
        <f t="shared" si="1"/>
        <v>0.99330857142857143</v>
      </c>
    </row>
    <row r="76" spans="1:8" x14ac:dyDescent="0.25">
      <c r="A76">
        <v>11248662</v>
      </c>
      <c r="B76" t="s">
        <v>243</v>
      </c>
      <c r="C76" s="7">
        <v>707</v>
      </c>
      <c r="D76" s="8">
        <v>1.3917985856806564E-2</v>
      </c>
      <c r="E76" s="7">
        <v>0</v>
      </c>
      <c r="F76" t="s">
        <v>8</v>
      </c>
      <c r="G76" t="s">
        <v>254</v>
      </c>
      <c r="H76" s="9" t="e">
        <f t="shared" si="1"/>
        <v>#DIV/0!</v>
      </c>
    </row>
    <row r="77" spans="1:8" x14ac:dyDescent="0.25">
      <c r="A77">
        <v>11249293</v>
      </c>
      <c r="B77" t="s">
        <v>82</v>
      </c>
      <c r="C77" s="7">
        <v>307150</v>
      </c>
      <c r="D77" s="8">
        <v>0.53653515293077281</v>
      </c>
      <c r="E77" s="7">
        <v>475000</v>
      </c>
      <c r="F77" t="s">
        <v>8</v>
      </c>
      <c r="G77" t="s">
        <v>254</v>
      </c>
      <c r="H77" s="9">
        <f t="shared" si="1"/>
        <v>0.64663157894736845</v>
      </c>
    </row>
    <row r="78" spans="1:8" x14ac:dyDescent="0.25">
      <c r="A78">
        <v>11249370</v>
      </c>
      <c r="B78" t="s">
        <v>29</v>
      </c>
      <c r="C78" s="7">
        <v>2721</v>
      </c>
      <c r="D78" s="8">
        <v>1.3921939211011317E-2</v>
      </c>
      <c r="E78" s="15">
        <v>0</v>
      </c>
      <c r="F78" t="s">
        <v>24</v>
      </c>
      <c r="G78" t="s">
        <v>254</v>
      </c>
      <c r="H78" s="2" t="e">
        <f t="shared" si="1"/>
        <v>#DIV/0!</v>
      </c>
    </row>
    <row r="79" spans="1:8" x14ac:dyDescent="0.25">
      <c r="A79">
        <v>11249676</v>
      </c>
      <c r="B79" t="s">
        <v>40</v>
      </c>
      <c r="C79" s="7">
        <v>483666</v>
      </c>
      <c r="D79" s="8">
        <v>0.23397443966172726</v>
      </c>
      <c r="E79" s="7">
        <v>0</v>
      </c>
      <c r="F79" t="s">
        <v>8</v>
      </c>
      <c r="G79" t="s">
        <v>254</v>
      </c>
      <c r="H79" s="9" t="e">
        <f t="shared" si="1"/>
        <v>#DIV/0!</v>
      </c>
    </row>
    <row r="80" spans="1:8" x14ac:dyDescent="0.25">
      <c r="A80">
        <v>11249871</v>
      </c>
      <c r="B80" t="s">
        <v>158</v>
      </c>
      <c r="C80" s="7">
        <v>418</v>
      </c>
      <c r="D80" s="8">
        <v>1.3933333333333334E-2</v>
      </c>
      <c r="E80" s="7">
        <v>0</v>
      </c>
      <c r="F80" t="s">
        <v>8</v>
      </c>
      <c r="G80" t="s">
        <v>254</v>
      </c>
      <c r="H80" s="9" t="e">
        <f t="shared" si="1"/>
        <v>#DIV/0!</v>
      </c>
    </row>
    <row r="81" spans="1:8" x14ac:dyDescent="0.25">
      <c r="A81">
        <v>11249917</v>
      </c>
      <c r="B81" t="s">
        <v>83</v>
      </c>
      <c r="C81" s="7">
        <v>9809</v>
      </c>
      <c r="D81" s="8">
        <v>7.2358264956654011E-2</v>
      </c>
      <c r="E81" s="7">
        <v>30000</v>
      </c>
      <c r="F81" t="s">
        <v>8</v>
      </c>
      <c r="G81" t="s">
        <v>254</v>
      </c>
      <c r="H81" s="9">
        <f t="shared" si="1"/>
        <v>0.32696666666666668</v>
      </c>
    </row>
    <row r="82" spans="1:8" x14ac:dyDescent="0.25">
      <c r="A82">
        <v>11250306</v>
      </c>
      <c r="B82" t="s">
        <v>152</v>
      </c>
      <c r="C82" s="7">
        <v>3884</v>
      </c>
      <c r="D82" s="8">
        <v>1.392430662312656E-2</v>
      </c>
      <c r="E82" s="7">
        <v>0</v>
      </c>
      <c r="F82" t="s">
        <v>8</v>
      </c>
      <c r="G82" t="s">
        <v>254</v>
      </c>
      <c r="H82" s="9" t="e">
        <f t="shared" si="1"/>
        <v>#DIV/0!</v>
      </c>
    </row>
    <row r="83" spans="1:8" x14ac:dyDescent="0.25">
      <c r="A83">
        <v>11250542</v>
      </c>
      <c r="B83" t="s">
        <v>153</v>
      </c>
      <c r="C83" s="7">
        <v>62288</v>
      </c>
      <c r="D83" s="8">
        <v>0.23397583153770177</v>
      </c>
      <c r="E83" s="7">
        <v>90000</v>
      </c>
      <c r="F83" t="s">
        <v>8</v>
      </c>
      <c r="G83" t="s">
        <v>254</v>
      </c>
      <c r="H83" s="9">
        <f t="shared" si="1"/>
        <v>0.69208888888888886</v>
      </c>
    </row>
    <row r="84" spans="1:8" x14ac:dyDescent="0.25">
      <c r="A84">
        <v>11250570</v>
      </c>
      <c r="B84" t="s">
        <v>160</v>
      </c>
      <c r="C84" s="7">
        <v>63120</v>
      </c>
      <c r="D84" s="8">
        <v>0.53653290093360295</v>
      </c>
      <c r="E84" s="7">
        <v>87000</v>
      </c>
      <c r="F84" t="s">
        <v>8</v>
      </c>
      <c r="G84" t="s">
        <v>254</v>
      </c>
      <c r="H84" s="9">
        <f t="shared" si="1"/>
        <v>0.7255172413793104</v>
      </c>
    </row>
    <row r="85" spans="1:8" x14ac:dyDescent="0.25">
      <c r="A85">
        <v>11250721</v>
      </c>
      <c r="B85" t="s">
        <v>236</v>
      </c>
      <c r="C85" s="7">
        <v>56633</v>
      </c>
      <c r="D85" s="8">
        <v>0.6027151929395278</v>
      </c>
      <c r="E85" s="7">
        <v>94350</v>
      </c>
      <c r="F85" t="s">
        <v>8</v>
      </c>
      <c r="G85" t="s">
        <v>254</v>
      </c>
      <c r="H85" s="9">
        <f t="shared" si="1"/>
        <v>0.6002437731849497</v>
      </c>
    </row>
    <row r="86" spans="1:8" x14ac:dyDescent="0.25">
      <c r="A86">
        <v>11250913</v>
      </c>
      <c r="B86" t="s">
        <v>113</v>
      </c>
      <c r="C86" s="7">
        <v>6389</v>
      </c>
      <c r="D86" s="8">
        <v>1.3922610681486187E-2</v>
      </c>
      <c r="E86" s="7">
        <v>0</v>
      </c>
      <c r="F86" t="s">
        <v>8</v>
      </c>
      <c r="G86" t="s">
        <v>254</v>
      </c>
      <c r="H86" s="9" t="e">
        <f t="shared" si="1"/>
        <v>#DIV/0!</v>
      </c>
    </row>
    <row r="87" spans="1:8" x14ac:dyDescent="0.25">
      <c r="A87">
        <v>11251042</v>
      </c>
      <c r="B87" t="s">
        <v>123</v>
      </c>
      <c r="C87" s="7">
        <v>5507</v>
      </c>
      <c r="D87" s="8">
        <v>1.3923817477387071E-2</v>
      </c>
      <c r="E87" s="7">
        <v>0</v>
      </c>
      <c r="F87" t="s">
        <v>8</v>
      </c>
      <c r="G87" t="s">
        <v>254</v>
      </c>
      <c r="H87" s="9" t="e">
        <f t="shared" si="1"/>
        <v>#DIV/0!</v>
      </c>
    </row>
    <row r="88" spans="1:8" x14ac:dyDescent="0.25">
      <c r="A88">
        <v>11251120</v>
      </c>
      <c r="B88" t="s">
        <v>214</v>
      </c>
      <c r="C88" s="7">
        <v>115498</v>
      </c>
      <c r="D88" s="8">
        <v>0.77587816822404798</v>
      </c>
      <c r="E88" s="7">
        <v>25500</v>
      </c>
      <c r="F88" t="s">
        <v>8</v>
      </c>
      <c r="G88" t="s">
        <v>254</v>
      </c>
      <c r="H88" s="9">
        <f t="shared" si="1"/>
        <v>4.5293333333333337</v>
      </c>
    </row>
    <row r="89" spans="1:8" x14ac:dyDescent="0.25">
      <c r="A89">
        <v>11251246</v>
      </c>
      <c r="B89" t="s">
        <v>227</v>
      </c>
      <c r="C89" s="7">
        <v>1505</v>
      </c>
      <c r="D89" s="8">
        <v>1.3926790425400985E-2</v>
      </c>
      <c r="E89" s="7">
        <v>0</v>
      </c>
      <c r="F89" t="s">
        <v>8</v>
      </c>
      <c r="G89" t="s">
        <v>254</v>
      </c>
      <c r="H89" s="9" t="e">
        <f t="shared" si="1"/>
        <v>#DIV/0!</v>
      </c>
    </row>
    <row r="90" spans="1:8" x14ac:dyDescent="0.25">
      <c r="A90">
        <v>11253176</v>
      </c>
      <c r="B90" t="s">
        <v>29</v>
      </c>
      <c r="C90" s="7">
        <v>17629</v>
      </c>
      <c r="D90" s="8">
        <v>1.3923615545856948E-2</v>
      </c>
      <c r="E90" s="7">
        <v>75000</v>
      </c>
      <c r="F90" t="s">
        <v>8</v>
      </c>
      <c r="G90" t="s">
        <v>254</v>
      </c>
      <c r="H90" s="9">
        <f t="shared" si="1"/>
        <v>0.23505333333333334</v>
      </c>
    </row>
    <row r="91" spans="1:8" x14ac:dyDescent="0.25">
      <c r="A91">
        <v>11317693</v>
      </c>
      <c r="B91" t="s">
        <v>239</v>
      </c>
      <c r="C91" s="7">
        <v>5117</v>
      </c>
      <c r="D91" s="8">
        <v>7.2354101566946341E-2</v>
      </c>
      <c r="E91" s="7">
        <v>30500</v>
      </c>
      <c r="F91" t="s">
        <v>8</v>
      </c>
      <c r="G91" t="s">
        <v>254</v>
      </c>
      <c r="H91" s="9">
        <f t="shared" si="1"/>
        <v>0.16777049180327869</v>
      </c>
    </row>
    <row r="92" spans="1:8" x14ac:dyDescent="0.25">
      <c r="A92">
        <v>11318416</v>
      </c>
      <c r="B92" t="s">
        <v>31</v>
      </c>
      <c r="C92" s="7">
        <v>522943</v>
      </c>
      <c r="D92" s="8">
        <v>0.80906124834213322</v>
      </c>
      <c r="E92" s="7">
        <v>185000</v>
      </c>
      <c r="F92" t="s">
        <v>8</v>
      </c>
      <c r="G92" t="s">
        <v>254</v>
      </c>
      <c r="H92" s="9">
        <f t="shared" si="1"/>
        <v>2.8267189189189188</v>
      </c>
    </row>
    <row r="93" spans="1:8" x14ac:dyDescent="0.25">
      <c r="A93">
        <v>11318427</v>
      </c>
      <c r="B93" t="s">
        <v>31</v>
      </c>
      <c r="C93" s="7">
        <v>5200</v>
      </c>
      <c r="D93" s="8">
        <v>1.3923156066744826E-2</v>
      </c>
      <c r="E93" s="7">
        <v>0</v>
      </c>
      <c r="F93" t="s">
        <v>8</v>
      </c>
      <c r="G93" t="s">
        <v>254</v>
      </c>
      <c r="H93" s="9" t="e">
        <f t="shared" si="1"/>
        <v>#DIV/0!</v>
      </c>
    </row>
    <row r="94" spans="1:8" x14ac:dyDescent="0.25">
      <c r="A94">
        <v>11318627</v>
      </c>
      <c r="B94" t="s">
        <v>110</v>
      </c>
      <c r="C94" s="7">
        <v>190243</v>
      </c>
      <c r="D94" s="8">
        <v>0.71447660606730701</v>
      </c>
      <c r="E94" s="7">
        <v>165000</v>
      </c>
      <c r="F94" t="s">
        <v>8</v>
      </c>
      <c r="G94" t="s">
        <v>254</v>
      </c>
      <c r="H94" s="9">
        <f t="shared" si="1"/>
        <v>1.1529878787878789</v>
      </c>
    </row>
    <row r="95" spans="1:8" x14ac:dyDescent="0.25">
      <c r="A95">
        <v>11318738</v>
      </c>
      <c r="B95" t="s">
        <v>13</v>
      </c>
      <c r="C95" s="7">
        <v>9608</v>
      </c>
      <c r="D95" s="8">
        <v>1.3923466697431228E-2</v>
      </c>
      <c r="E95" s="7">
        <v>0</v>
      </c>
      <c r="F95" t="s">
        <v>8</v>
      </c>
      <c r="G95" t="s">
        <v>254</v>
      </c>
      <c r="H95" s="9" t="e">
        <f t="shared" si="1"/>
        <v>#DIV/0!</v>
      </c>
    </row>
    <row r="96" spans="1:8" x14ac:dyDescent="0.25">
      <c r="A96">
        <v>11318905</v>
      </c>
      <c r="B96" t="s">
        <v>13</v>
      </c>
      <c r="C96" s="7">
        <v>2480333.15</v>
      </c>
      <c r="D96" s="8">
        <v>0.80906036268357506</v>
      </c>
      <c r="E96" s="7">
        <v>1050000</v>
      </c>
      <c r="F96" t="s">
        <v>8</v>
      </c>
      <c r="G96" t="s">
        <v>254</v>
      </c>
      <c r="H96" s="9">
        <f t="shared" si="1"/>
        <v>2.3622220476190474</v>
      </c>
    </row>
    <row r="97" spans="1:8" x14ac:dyDescent="0.25">
      <c r="A97">
        <v>11319473</v>
      </c>
      <c r="B97" t="s">
        <v>31</v>
      </c>
      <c r="C97" s="7">
        <v>154750</v>
      </c>
      <c r="D97" s="8">
        <v>0.80906389973609616</v>
      </c>
      <c r="E97" s="7">
        <v>240000</v>
      </c>
      <c r="F97" t="s">
        <v>8</v>
      </c>
      <c r="G97" t="s">
        <v>254</v>
      </c>
      <c r="H97" s="9">
        <f t="shared" si="1"/>
        <v>0.64479166666666665</v>
      </c>
    </row>
    <row r="98" spans="1:8" x14ac:dyDescent="0.25">
      <c r="A98">
        <v>11320209</v>
      </c>
      <c r="B98" t="s">
        <v>196</v>
      </c>
      <c r="C98" s="7">
        <v>46800</v>
      </c>
      <c r="D98" s="8">
        <v>0.4383640889141</v>
      </c>
      <c r="E98" s="7">
        <v>0</v>
      </c>
      <c r="F98" t="s">
        <v>8</v>
      </c>
      <c r="G98" t="s">
        <v>254</v>
      </c>
      <c r="H98" s="9" t="e">
        <f t="shared" si="1"/>
        <v>#DIV/0!</v>
      </c>
    </row>
    <row r="99" spans="1:8" x14ac:dyDescent="0.25">
      <c r="A99">
        <v>11320887</v>
      </c>
      <c r="B99" t="s">
        <v>85</v>
      </c>
      <c r="C99" s="7">
        <v>423201</v>
      </c>
      <c r="D99" s="8">
        <v>0.7237707560056712</v>
      </c>
      <c r="E99" s="7">
        <v>622200</v>
      </c>
      <c r="F99" t="s">
        <v>8</v>
      </c>
      <c r="G99" t="s">
        <v>254</v>
      </c>
      <c r="H99" s="9">
        <f t="shared" si="1"/>
        <v>0.680168756027001</v>
      </c>
    </row>
    <row r="100" spans="1:8" x14ac:dyDescent="0.25">
      <c r="A100">
        <v>11321154</v>
      </c>
      <c r="B100" t="s">
        <v>139</v>
      </c>
      <c r="C100" s="7">
        <v>23484</v>
      </c>
      <c r="D100" s="8">
        <v>7.2355629583174083E-2</v>
      </c>
      <c r="E100" s="7">
        <v>226000</v>
      </c>
      <c r="F100" t="s">
        <v>8</v>
      </c>
      <c r="G100" t="s">
        <v>254</v>
      </c>
      <c r="H100" s="9">
        <f t="shared" si="1"/>
        <v>0.10391150442477876</v>
      </c>
    </row>
    <row r="101" spans="1:8" x14ac:dyDescent="0.25">
      <c r="A101">
        <v>11321432</v>
      </c>
      <c r="B101" t="s">
        <v>207</v>
      </c>
      <c r="C101" s="7">
        <v>25027</v>
      </c>
      <c r="D101" s="8">
        <v>0.80904846370661032</v>
      </c>
      <c r="E101" s="7">
        <v>187000</v>
      </c>
      <c r="F101" t="s">
        <v>8</v>
      </c>
      <c r="G101" t="s">
        <v>254</v>
      </c>
      <c r="H101" s="9">
        <f t="shared" si="1"/>
        <v>0.13383422459893049</v>
      </c>
    </row>
    <row r="102" spans="1:8" x14ac:dyDescent="0.25">
      <c r="A102">
        <v>11321510</v>
      </c>
      <c r="B102" t="s">
        <v>13</v>
      </c>
      <c r="C102" s="7">
        <v>218867</v>
      </c>
      <c r="D102" s="8">
        <v>0.88986049689349578</v>
      </c>
      <c r="E102" s="7">
        <v>142800</v>
      </c>
      <c r="F102" t="s">
        <v>8</v>
      </c>
      <c r="G102" t="s">
        <v>254</v>
      </c>
      <c r="H102" s="9">
        <f t="shared" si="1"/>
        <v>1.5326820728291317</v>
      </c>
    </row>
    <row r="103" spans="1:8" x14ac:dyDescent="0.25">
      <c r="A103">
        <v>11322254</v>
      </c>
      <c r="B103" t="s">
        <v>217</v>
      </c>
      <c r="C103" s="7">
        <v>133051</v>
      </c>
      <c r="D103" s="8">
        <v>1.0038401406587889</v>
      </c>
      <c r="E103" s="7">
        <v>150000</v>
      </c>
      <c r="F103" t="s">
        <v>8</v>
      </c>
      <c r="G103" t="s">
        <v>254</v>
      </c>
      <c r="H103" s="9">
        <f t="shared" si="1"/>
        <v>0.88700666666666672</v>
      </c>
    </row>
    <row r="104" spans="1:8" s="5" customFormat="1" x14ac:dyDescent="0.25">
      <c r="A104" s="5">
        <v>11322409</v>
      </c>
      <c r="B104" s="5" t="s">
        <v>162</v>
      </c>
      <c r="C104" s="15">
        <v>457</v>
      </c>
      <c r="D104" s="16">
        <v>1.3929380782636128E-2</v>
      </c>
      <c r="E104" s="15">
        <v>0</v>
      </c>
      <c r="F104" s="5" t="s">
        <v>8</v>
      </c>
      <c r="G104" s="5" t="s">
        <v>254</v>
      </c>
      <c r="H104" s="17" t="e">
        <f t="shared" si="1"/>
        <v>#DIV/0!</v>
      </c>
    </row>
    <row r="105" spans="1:8" s="5" customFormat="1" x14ac:dyDescent="0.25">
      <c r="A105" s="5">
        <v>11322586</v>
      </c>
      <c r="B105" s="5" t="s">
        <v>163</v>
      </c>
      <c r="C105" s="15">
        <v>95280</v>
      </c>
      <c r="D105" s="16">
        <v>0.44413936019133415</v>
      </c>
      <c r="E105" s="15">
        <v>260000</v>
      </c>
      <c r="F105" s="5" t="s">
        <v>8</v>
      </c>
      <c r="G105" s="5" t="s">
        <v>254</v>
      </c>
      <c r="H105" s="17">
        <f t="shared" si="1"/>
        <v>0.36646153846153845</v>
      </c>
    </row>
    <row r="106" spans="1:8" x14ac:dyDescent="0.25">
      <c r="A106">
        <v>11323377</v>
      </c>
      <c r="B106" t="s">
        <v>70</v>
      </c>
      <c r="C106" s="7">
        <v>100631</v>
      </c>
      <c r="D106" s="8">
        <v>0.44414014475038011</v>
      </c>
      <c r="E106" s="7">
        <v>125000</v>
      </c>
      <c r="F106" t="s">
        <v>8</v>
      </c>
      <c r="G106" t="s">
        <v>254</v>
      </c>
      <c r="H106" s="9">
        <f t="shared" si="1"/>
        <v>0.80504799999999999</v>
      </c>
    </row>
    <row r="107" spans="1:8" x14ac:dyDescent="0.25">
      <c r="A107">
        <v>11323426</v>
      </c>
      <c r="B107" t="s">
        <v>70</v>
      </c>
      <c r="C107" s="7">
        <v>268365</v>
      </c>
      <c r="D107" s="8">
        <v>0.80906043984319909</v>
      </c>
      <c r="E107" s="7">
        <v>52000</v>
      </c>
      <c r="F107" t="s">
        <v>8</v>
      </c>
      <c r="G107" t="s">
        <v>254</v>
      </c>
      <c r="H107" s="9">
        <f t="shared" si="1"/>
        <v>5.1608653846153842</v>
      </c>
    </row>
    <row r="108" spans="1:8" x14ac:dyDescent="0.25">
      <c r="A108">
        <v>11323438</v>
      </c>
      <c r="B108" t="s">
        <v>70</v>
      </c>
      <c r="C108" s="7">
        <v>5073</v>
      </c>
      <c r="D108" s="8">
        <v>1.3924363123016436E-2</v>
      </c>
      <c r="E108" s="7">
        <v>0</v>
      </c>
      <c r="F108" t="s">
        <v>8</v>
      </c>
      <c r="G108" t="s">
        <v>254</v>
      </c>
      <c r="H108" s="9" t="e">
        <f t="shared" si="1"/>
        <v>#DIV/0!</v>
      </c>
    </row>
    <row r="109" spans="1:8" x14ac:dyDescent="0.25">
      <c r="A109">
        <v>11323584</v>
      </c>
      <c r="B109" t="s">
        <v>46</v>
      </c>
      <c r="C109" s="7">
        <v>966133</v>
      </c>
      <c r="D109" s="8">
        <v>0.60271898013026115</v>
      </c>
      <c r="E109" s="15">
        <v>0</v>
      </c>
      <c r="F109" t="s">
        <v>8</v>
      </c>
      <c r="G109" t="s">
        <v>254</v>
      </c>
      <c r="H109" s="9" t="e">
        <f t="shared" si="1"/>
        <v>#DIV/0!</v>
      </c>
    </row>
    <row r="110" spans="1:8" x14ac:dyDescent="0.25">
      <c r="A110">
        <v>11323686</v>
      </c>
      <c r="B110" t="s">
        <v>126</v>
      </c>
      <c r="C110" s="7">
        <v>92090</v>
      </c>
      <c r="D110" s="8">
        <v>0.23397457713395345</v>
      </c>
      <c r="E110" s="7">
        <v>190000</v>
      </c>
      <c r="F110" t="s">
        <v>8</v>
      </c>
      <c r="G110" t="s">
        <v>254</v>
      </c>
      <c r="H110" s="9">
        <f t="shared" si="1"/>
        <v>0.48468421052631577</v>
      </c>
    </row>
    <row r="111" spans="1:8" x14ac:dyDescent="0.25">
      <c r="A111">
        <v>11323825</v>
      </c>
      <c r="B111" t="s">
        <v>224</v>
      </c>
      <c r="C111" s="7">
        <v>138062</v>
      </c>
      <c r="D111" s="8">
        <v>1.0038376639292381</v>
      </c>
      <c r="E111" s="7">
        <v>175000</v>
      </c>
      <c r="F111" t="s">
        <v>8</v>
      </c>
      <c r="G111" t="s">
        <v>254</v>
      </c>
      <c r="H111" s="9">
        <f t="shared" si="1"/>
        <v>0.78892571428571434</v>
      </c>
    </row>
    <row r="112" spans="1:8" x14ac:dyDescent="0.25">
      <c r="A112">
        <v>11324573</v>
      </c>
      <c r="B112" t="s">
        <v>41</v>
      </c>
      <c r="C112" s="7">
        <v>696679</v>
      </c>
      <c r="D112" s="8">
        <v>0.7144746047437498</v>
      </c>
      <c r="E112" s="7">
        <v>520000</v>
      </c>
      <c r="F112" t="s">
        <v>8</v>
      </c>
      <c r="G112" t="s">
        <v>254</v>
      </c>
      <c r="H112" s="9">
        <f t="shared" si="1"/>
        <v>1.3397673076923078</v>
      </c>
    </row>
    <row r="113" spans="1:8" x14ac:dyDescent="0.25">
      <c r="A113">
        <v>11325018</v>
      </c>
      <c r="B113" t="s">
        <v>110</v>
      </c>
      <c r="C113" s="7">
        <v>142491</v>
      </c>
      <c r="D113" s="8">
        <v>0.7144739963425647</v>
      </c>
      <c r="E113" s="7">
        <v>72000</v>
      </c>
      <c r="F113" t="s">
        <v>8</v>
      </c>
      <c r="G113" t="s">
        <v>254</v>
      </c>
      <c r="H113" s="9">
        <f t="shared" si="1"/>
        <v>1.9790416666666666</v>
      </c>
    </row>
    <row r="114" spans="1:8" x14ac:dyDescent="0.25">
      <c r="A114">
        <v>11325730</v>
      </c>
      <c r="B114" t="s">
        <v>252</v>
      </c>
      <c r="C114" s="7">
        <v>205</v>
      </c>
      <c r="D114" s="8">
        <v>1.3908536109612834E-2</v>
      </c>
      <c r="E114" s="7">
        <v>0</v>
      </c>
      <c r="F114" t="s">
        <v>8</v>
      </c>
      <c r="G114" t="s">
        <v>254</v>
      </c>
      <c r="H114" s="9" t="e">
        <f t="shared" si="1"/>
        <v>#DIV/0!</v>
      </c>
    </row>
    <row r="115" spans="1:8" x14ac:dyDescent="0.25">
      <c r="A115">
        <v>11325921</v>
      </c>
      <c r="B115" t="s">
        <v>13</v>
      </c>
      <c r="C115" s="7">
        <v>248504</v>
      </c>
      <c r="D115" s="8">
        <v>0.66823990485922791</v>
      </c>
      <c r="E115" s="7">
        <v>265000</v>
      </c>
      <c r="F115" t="s">
        <v>8</v>
      </c>
      <c r="G115" t="s">
        <v>254</v>
      </c>
      <c r="H115" s="9">
        <f t="shared" si="1"/>
        <v>0.93775094339622644</v>
      </c>
    </row>
    <row r="116" spans="1:8" x14ac:dyDescent="0.25">
      <c r="A116">
        <v>11326230</v>
      </c>
      <c r="B116" t="s">
        <v>241</v>
      </c>
      <c r="C116" s="7">
        <v>846</v>
      </c>
      <c r="D116" s="8">
        <v>1.3915975144686663E-2</v>
      </c>
      <c r="E116" s="7">
        <v>0</v>
      </c>
      <c r="F116" t="s">
        <v>8</v>
      </c>
      <c r="G116" t="s">
        <v>254</v>
      </c>
      <c r="H116" s="9" t="e">
        <f t="shared" si="1"/>
        <v>#DIV/0!</v>
      </c>
    </row>
    <row r="117" spans="1:8" x14ac:dyDescent="0.25">
      <c r="A117">
        <v>11326373</v>
      </c>
      <c r="B117" t="s">
        <v>169</v>
      </c>
      <c r="C117" s="7">
        <v>157039</v>
      </c>
      <c r="D117" s="8">
        <v>0.72377004742650508</v>
      </c>
      <c r="E117" s="7">
        <v>95000</v>
      </c>
      <c r="F117" t="s">
        <v>8</v>
      </c>
      <c r="G117" t="s">
        <v>254</v>
      </c>
      <c r="H117" s="9">
        <f t="shared" si="1"/>
        <v>1.6530421052631579</v>
      </c>
    </row>
    <row r="118" spans="1:8" x14ac:dyDescent="0.25">
      <c r="A118">
        <v>11326564</v>
      </c>
      <c r="B118" t="s">
        <v>86</v>
      </c>
      <c r="C118" s="7">
        <v>6661</v>
      </c>
      <c r="D118" s="8">
        <v>1.3923844243584706E-2</v>
      </c>
      <c r="E118" s="7">
        <v>0</v>
      </c>
      <c r="F118" t="s">
        <v>8</v>
      </c>
      <c r="G118" t="s">
        <v>254</v>
      </c>
      <c r="H118" s="9" t="e">
        <f t="shared" si="1"/>
        <v>#DIV/0!</v>
      </c>
    </row>
    <row r="119" spans="1:8" x14ac:dyDescent="0.25">
      <c r="A119">
        <v>11326654</v>
      </c>
      <c r="B119" t="s">
        <v>41</v>
      </c>
      <c r="C119" s="7">
        <v>789971</v>
      </c>
      <c r="D119" s="8">
        <v>0.80260726482962286</v>
      </c>
      <c r="E119" s="7">
        <v>620000</v>
      </c>
      <c r="F119" t="s">
        <v>8</v>
      </c>
      <c r="G119" t="s">
        <v>254</v>
      </c>
      <c r="H119" s="9">
        <f t="shared" si="1"/>
        <v>1.2741467741935484</v>
      </c>
    </row>
    <row r="120" spans="1:8" x14ac:dyDescent="0.25">
      <c r="A120">
        <v>11327025</v>
      </c>
      <c r="B120" t="s">
        <v>147</v>
      </c>
      <c r="C120" s="7">
        <v>63328</v>
      </c>
      <c r="D120" s="8">
        <v>0.43836365923178511</v>
      </c>
      <c r="E120" s="7">
        <v>211750</v>
      </c>
      <c r="F120" t="s">
        <v>8</v>
      </c>
      <c r="G120" t="s">
        <v>254</v>
      </c>
      <c r="H120" s="9">
        <f t="shared" si="1"/>
        <v>0.29906965761511217</v>
      </c>
    </row>
    <row r="121" spans="1:8" x14ac:dyDescent="0.25">
      <c r="A121">
        <v>11327631</v>
      </c>
      <c r="B121" t="s">
        <v>125</v>
      </c>
      <c r="C121" s="7">
        <v>281703</v>
      </c>
      <c r="D121" s="8">
        <v>1.0038359881311287</v>
      </c>
      <c r="E121" s="7">
        <v>0</v>
      </c>
      <c r="F121" t="s">
        <v>8</v>
      </c>
      <c r="G121" t="s">
        <v>254</v>
      </c>
      <c r="H121" s="9" t="e">
        <f t="shared" si="1"/>
        <v>#DIV/0!</v>
      </c>
    </row>
    <row r="122" spans="1:8" x14ac:dyDescent="0.25">
      <c r="A122">
        <v>11327733</v>
      </c>
      <c r="B122" t="s">
        <v>136</v>
      </c>
      <c r="C122" s="7">
        <v>27873</v>
      </c>
      <c r="D122" s="8">
        <v>0.88984962297997616</v>
      </c>
      <c r="E122" s="7">
        <v>0</v>
      </c>
      <c r="F122" t="s">
        <v>8</v>
      </c>
      <c r="G122" t="s">
        <v>254</v>
      </c>
      <c r="H122" s="9" t="e">
        <f t="shared" si="1"/>
        <v>#DIV/0!</v>
      </c>
    </row>
    <row r="123" spans="1:8" x14ac:dyDescent="0.25">
      <c r="A123">
        <v>11328571</v>
      </c>
      <c r="B123" t="s">
        <v>207</v>
      </c>
      <c r="C123" s="7">
        <v>860</v>
      </c>
      <c r="D123" s="8">
        <v>1.3921867887301508E-2</v>
      </c>
      <c r="E123" s="7">
        <v>0</v>
      </c>
      <c r="F123" t="s">
        <v>8</v>
      </c>
      <c r="G123" t="s">
        <v>254</v>
      </c>
      <c r="H123" s="9" t="e">
        <f t="shared" si="1"/>
        <v>#DIV/0!</v>
      </c>
    </row>
    <row r="124" spans="1:8" x14ac:dyDescent="0.25">
      <c r="A124">
        <v>11328865</v>
      </c>
      <c r="B124" t="s">
        <v>87</v>
      </c>
      <c r="C124" s="7">
        <v>86899</v>
      </c>
      <c r="D124" s="8">
        <v>0.80261087056111369</v>
      </c>
      <c r="E124" s="7">
        <v>135000</v>
      </c>
      <c r="F124" t="s">
        <v>8</v>
      </c>
      <c r="G124" t="s">
        <v>254</v>
      </c>
      <c r="H124" s="9">
        <f t="shared" si="1"/>
        <v>0.64369629629629632</v>
      </c>
    </row>
    <row r="125" spans="1:8" x14ac:dyDescent="0.25">
      <c r="A125">
        <v>11328967</v>
      </c>
      <c r="B125" t="s">
        <v>212</v>
      </c>
      <c r="C125" s="7">
        <v>118390</v>
      </c>
      <c r="D125" s="8">
        <v>0.80906508255108556</v>
      </c>
      <c r="E125" s="7">
        <v>205000</v>
      </c>
      <c r="F125" t="s">
        <v>8</v>
      </c>
      <c r="G125" t="s">
        <v>254</v>
      </c>
      <c r="H125" s="9">
        <f t="shared" si="1"/>
        <v>0.57751219512195118</v>
      </c>
    </row>
    <row r="126" spans="1:8" x14ac:dyDescent="0.25">
      <c r="A126">
        <v>11329207</v>
      </c>
      <c r="B126" t="s">
        <v>9</v>
      </c>
      <c r="C126" s="7">
        <v>620033</v>
      </c>
      <c r="D126" s="8">
        <v>0.44413961533567997</v>
      </c>
      <c r="E126" s="7">
        <v>800000</v>
      </c>
      <c r="F126" t="s">
        <v>8</v>
      </c>
      <c r="G126" t="s">
        <v>254</v>
      </c>
      <c r="H126" s="9">
        <f t="shared" si="1"/>
        <v>0.77504125000000001</v>
      </c>
    </row>
    <row r="127" spans="1:8" x14ac:dyDescent="0.25">
      <c r="A127">
        <v>11329634</v>
      </c>
      <c r="B127" t="s">
        <v>9</v>
      </c>
      <c r="C127" s="7">
        <v>694536</v>
      </c>
      <c r="D127" s="8">
        <v>0.53653576696535499</v>
      </c>
      <c r="E127" s="7">
        <v>595000</v>
      </c>
      <c r="F127" t="s">
        <v>8</v>
      </c>
      <c r="G127" t="s">
        <v>254</v>
      </c>
      <c r="H127" s="9">
        <f t="shared" si="1"/>
        <v>1.1672873949579832</v>
      </c>
    </row>
    <row r="128" spans="1:8" x14ac:dyDescent="0.25">
      <c r="A128">
        <v>11329690</v>
      </c>
      <c r="B128" t="s">
        <v>67</v>
      </c>
      <c r="C128" s="7">
        <v>349004</v>
      </c>
      <c r="D128" s="8">
        <v>0.59143691187653724</v>
      </c>
      <c r="E128" s="7">
        <v>425000</v>
      </c>
      <c r="F128" t="s">
        <v>8</v>
      </c>
      <c r="G128" t="s">
        <v>254</v>
      </c>
      <c r="H128" s="9">
        <f t="shared" si="1"/>
        <v>0.82118588235294121</v>
      </c>
    </row>
    <row r="129" spans="1:8" x14ac:dyDescent="0.25">
      <c r="A129">
        <v>11329708</v>
      </c>
      <c r="B129" t="s">
        <v>67</v>
      </c>
      <c r="C129" s="7">
        <v>181207</v>
      </c>
      <c r="D129" s="8">
        <v>0.59143723356977729</v>
      </c>
      <c r="E129" s="7">
        <v>0</v>
      </c>
      <c r="F129" t="s">
        <v>8</v>
      </c>
      <c r="G129" t="s">
        <v>254</v>
      </c>
      <c r="H129" s="9" t="e">
        <f t="shared" si="1"/>
        <v>#DIV/0!</v>
      </c>
    </row>
    <row r="130" spans="1:8" x14ac:dyDescent="0.25">
      <c r="A130">
        <v>11330008</v>
      </c>
      <c r="B130" t="s">
        <v>209</v>
      </c>
      <c r="C130" s="7">
        <v>64569</v>
      </c>
      <c r="D130" s="8">
        <v>0.44413922153989588</v>
      </c>
      <c r="E130" s="7">
        <v>95000</v>
      </c>
      <c r="F130" t="s">
        <v>8</v>
      </c>
      <c r="G130" t="s">
        <v>254</v>
      </c>
      <c r="H130" s="9">
        <f t="shared" si="1"/>
        <v>0.67967368421052632</v>
      </c>
    </row>
    <row r="131" spans="1:8" x14ac:dyDescent="0.25">
      <c r="A131">
        <v>11330064</v>
      </c>
      <c r="B131" t="s">
        <v>125</v>
      </c>
      <c r="C131" s="7">
        <v>181676</v>
      </c>
      <c r="D131" s="8">
        <v>0.96380740743255755</v>
      </c>
      <c r="E131" s="7">
        <v>150000</v>
      </c>
      <c r="F131" t="s">
        <v>8</v>
      </c>
      <c r="G131" t="s">
        <v>254</v>
      </c>
      <c r="H131" s="9">
        <f t="shared" si="1"/>
        <v>1.2111733333333334</v>
      </c>
    </row>
    <row r="132" spans="1:8" x14ac:dyDescent="0.25">
      <c r="A132">
        <v>11330178</v>
      </c>
      <c r="B132" t="s">
        <v>100</v>
      </c>
      <c r="C132" s="7">
        <v>284640</v>
      </c>
      <c r="D132" s="8">
        <v>0.5365357187005656</v>
      </c>
      <c r="E132" s="7">
        <v>54000</v>
      </c>
      <c r="F132" t="s">
        <v>8</v>
      </c>
      <c r="G132" t="s">
        <v>254</v>
      </c>
      <c r="H132" s="9">
        <f t="shared" ref="H132:H195" si="2">C132/E132</f>
        <v>5.2711111111111109</v>
      </c>
    </row>
    <row r="133" spans="1:8" x14ac:dyDescent="0.25">
      <c r="A133">
        <v>11330577</v>
      </c>
      <c r="B133" t="s">
        <v>187</v>
      </c>
      <c r="C133" s="7">
        <v>106760</v>
      </c>
      <c r="D133" s="8">
        <v>0.53653571513109621</v>
      </c>
      <c r="E133" s="7">
        <v>155000</v>
      </c>
      <c r="F133" t="s">
        <v>8</v>
      </c>
      <c r="G133" t="s">
        <v>254</v>
      </c>
      <c r="H133" s="9">
        <f t="shared" si="2"/>
        <v>0.68877419354838709</v>
      </c>
    </row>
    <row r="134" spans="1:8" x14ac:dyDescent="0.25">
      <c r="A134">
        <v>11330670</v>
      </c>
      <c r="B134" t="s">
        <v>148</v>
      </c>
      <c r="C134" s="7">
        <v>128239</v>
      </c>
      <c r="D134" s="8">
        <v>0.44413923679701489</v>
      </c>
      <c r="E134" s="7">
        <v>200000</v>
      </c>
      <c r="F134" t="s">
        <v>8</v>
      </c>
      <c r="G134" t="s">
        <v>254</v>
      </c>
      <c r="H134" s="9">
        <f t="shared" si="2"/>
        <v>0.64119499999999996</v>
      </c>
    </row>
    <row r="135" spans="1:8" x14ac:dyDescent="0.25">
      <c r="A135">
        <v>11330923</v>
      </c>
      <c r="B135" t="s">
        <v>192</v>
      </c>
      <c r="C135" s="7">
        <v>178718</v>
      </c>
      <c r="D135" s="8">
        <v>1.0038374520037656</v>
      </c>
      <c r="E135" s="7">
        <v>200000</v>
      </c>
      <c r="F135" t="s">
        <v>8</v>
      </c>
      <c r="G135" t="s">
        <v>254</v>
      </c>
      <c r="H135" s="9">
        <f t="shared" si="2"/>
        <v>0.89359</v>
      </c>
    </row>
    <row r="136" spans="1:8" x14ac:dyDescent="0.25">
      <c r="A136">
        <v>11331464</v>
      </c>
      <c r="B136" t="s">
        <v>218</v>
      </c>
      <c r="C136" s="7">
        <v>131801</v>
      </c>
      <c r="D136" s="8">
        <v>1.003833885183905</v>
      </c>
      <c r="E136" s="7">
        <v>450000</v>
      </c>
      <c r="F136" t="s">
        <v>8</v>
      </c>
      <c r="G136" t="s">
        <v>254</v>
      </c>
      <c r="H136" s="9">
        <f t="shared" si="2"/>
        <v>0.2928911111111111</v>
      </c>
    </row>
    <row r="137" spans="1:8" x14ac:dyDescent="0.25">
      <c r="A137">
        <v>11331721</v>
      </c>
      <c r="B137" t="s">
        <v>85</v>
      </c>
      <c r="C137" s="7">
        <v>1599</v>
      </c>
      <c r="D137" s="8">
        <v>1.3920594976153907E-2</v>
      </c>
      <c r="E137" s="7">
        <v>0</v>
      </c>
      <c r="F137" t="s">
        <v>8</v>
      </c>
      <c r="G137" t="s">
        <v>254</v>
      </c>
      <c r="H137" s="9" t="e">
        <f t="shared" si="2"/>
        <v>#DIV/0!</v>
      </c>
    </row>
    <row r="138" spans="1:8" x14ac:dyDescent="0.25">
      <c r="A138">
        <v>11332287</v>
      </c>
      <c r="B138" t="s">
        <v>137</v>
      </c>
      <c r="C138" s="7">
        <v>24131</v>
      </c>
      <c r="D138" s="8">
        <v>7.2354758339574776E-2</v>
      </c>
      <c r="E138" s="7">
        <v>55000</v>
      </c>
      <c r="F138" t="s">
        <v>8</v>
      </c>
      <c r="G138" t="s">
        <v>254</v>
      </c>
      <c r="H138" s="9">
        <f t="shared" si="2"/>
        <v>0.43874545454545455</v>
      </c>
    </row>
    <row r="139" spans="1:8" x14ac:dyDescent="0.25">
      <c r="A139">
        <v>11332324</v>
      </c>
      <c r="B139" t="s">
        <v>114</v>
      </c>
      <c r="C139" s="7">
        <v>15139</v>
      </c>
      <c r="D139" s="8">
        <v>7.2354501210847008E-2</v>
      </c>
      <c r="E139" s="7">
        <v>67000</v>
      </c>
      <c r="F139" t="s">
        <v>8</v>
      </c>
      <c r="G139" t="s">
        <v>254</v>
      </c>
      <c r="H139" s="9">
        <f t="shared" si="2"/>
        <v>0.22595522388059702</v>
      </c>
    </row>
    <row r="140" spans="1:8" x14ac:dyDescent="0.25">
      <c r="A140">
        <v>11332673</v>
      </c>
      <c r="B140" t="s">
        <v>7</v>
      </c>
      <c r="C140" s="7">
        <v>3122</v>
      </c>
      <c r="D140" s="8">
        <v>1.3924833374783722E-2</v>
      </c>
      <c r="E140" s="7">
        <v>0</v>
      </c>
      <c r="F140" t="s">
        <v>8</v>
      </c>
      <c r="G140" t="s">
        <v>254</v>
      </c>
      <c r="H140" s="9" t="e">
        <f t="shared" si="2"/>
        <v>#DIV/0!</v>
      </c>
    </row>
    <row r="141" spans="1:8" x14ac:dyDescent="0.25">
      <c r="A141">
        <v>11333208</v>
      </c>
      <c r="B141" t="s">
        <v>176</v>
      </c>
      <c r="C141" s="7">
        <v>605</v>
      </c>
      <c r="D141" s="8">
        <v>1.3929388361708227E-2</v>
      </c>
      <c r="E141" s="7">
        <v>0</v>
      </c>
      <c r="F141" t="s">
        <v>8</v>
      </c>
      <c r="G141" t="s">
        <v>254</v>
      </c>
      <c r="H141" s="9" t="e">
        <f t="shared" si="2"/>
        <v>#DIV/0!</v>
      </c>
    </row>
    <row r="142" spans="1:8" x14ac:dyDescent="0.25">
      <c r="A142">
        <v>11333313</v>
      </c>
      <c r="B142" t="s">
        <v>32</v>
      </c>
      <c r="C142" s="7">
        <v>790151</v>
      </c>
      <c r="D142" s="8">
        <v>0.8090621232468479</v>
      </c>
      <c r="E142" s="7">
        <v>0</v>
      </c>
      <c r="F142" t="s">
        <v>8</v>
      </c>
      <c r="G142" t="s">
        <v>254</v>
      </c>
      <c r="H142" s="9" t="e">
        <f t="shared" si="2"/>
        <v>#DIV/0!</v>
      </c>
    </row>
    <row r="143" spans="1:8" x14ac:dyDescent="0.25">
      <c r="A143">
        <v>11333378</v>
      </c>
      <c r="B143" t="s">
        <v>208</v>
      </c>
      <c r="C143" s="7">
        <v>1099</v>
      </c>
      <c r="D143" s="8">
        <v>1.3917977898909637E-2</v>
      </c>
      <c r="E143" s="7">
        <v>0</v>
      </c>
      <c r="F143" t="s">
        <v>8</v>
      </c>
      <c r="G143" t="s">
        <v>254</v>
      </c>
      <c r="H143" s="9" t="e">
        <f t="shared" si="2"/>
        <v>#DIV/0!</v>
      </c>
    </row>
    <row r="144" spans="1:8" x14ac:dyDescent="0.25">
      <c r="A144">
        <v>11333471</v>
      </c>
      <c r="B144" t="s">
        <v>59</v>
      </c>
      <c r="C144" s="7">
        <v>887020</v>
      </c>
      <c r="D144" s="8">
        <v>0.80260700421601672</v>
      </c>
      <c r="E144" s="7">
        <v>900000</v>
      </c>
      <c r="F144" t="s">
        <v>8</v>
      </c>
      <c r="G144" t="s">
        <v>254</v>
      </c>
      <c r="H144" s="9">
        <f t="shared" si="2"/>
        <v>0.98557777777777777</v>
      </c>
    </row>
    <row r="145" spans="1:8" x14ac:dyDescent="0.25">
      <c r="A145">
        <v>11333533</v>
      </c>
      <c r="B145" t="s">
        <v>93</v>
      </c>
      <c r="C145" s="7">
        <v>8992</v>
      </c>
      <c r="D145" s="8">
        <v>1.3923564031036541E-2</v>
      </c>
      <c r="E145" s="7">
        <v>0</v>
      </c>
      <c r="F145" t="s">
        <v>8</v>
      </c>
      <c r="G145" t="s">
        <v>254</v>
      </c>
      <c r="H145" s="9" t="e">
        <f t="shared" si="2"/>
        <v>#DIV/0!</v>
      </c>
    </row>
    <row r="146" spans="1:8" x14ac:dyDescent="0.25">
      <c r="A146">
        <v>11333622</v>
      </c>
      <c r="B146" t="s">
        <v>120</v>
      </c>
      <c r="C146" s="7">
        <v>326003</v>
      </c>
      <c r="D146" s="8">
        <v>0.80906072165715748</v>
      </c>
      <c r="E146" s="7">
        <v>594000</v>
      </c>
      <c r="F146" t="s">
        <v>8</v>
      </c>
      <c r="G146" t="s">
        <v>254</v>
      </c>
      <c r="H146" s="9">
        <f t="shared" si="2"/>
        <v>0.54882659932659927</v>
      </c>
    </row>
    <row r="147" spans="1:8" x14ac:dyDescent="0.25">
      <c r="A147">
        <v>11333724</v>
      </c>
      <c r="B147" t="s">
        <v>244</v>
      </c>
      <c r="C147" s="7">
        <v>660</v>
      </c>
      <c r="D147" s="8">
        <v>1.3923915506305213E-2</v>
      </c>
      <c r="E147" s="7">
        <v>0</v>
      </c>
      <c r="F147" t="s">
        <v>8</v>
      </c>
      <c r="G147" t="s">
        <v>254</v>
      </c>
      <c r="H147" s="9" t="e">
        <f t="shared" si="2"/>
        <v>#DIV/0!</v>
      </c>
    </row>
    <row r="148" spans="1:8" x14ac:dyDescent="0.25">
      <c r="A148">
        <v>11333867</v>
      </c>
      <c r="B148" t="s">
        <v>114</v>
      </c>
      <c r="C148" s="7">
        <v>6279</v>
      </c>
      <c r="D148" s="8">
        <v>7.2352688416875019E-2</v>
      </c>
      <c r="E148" s="7">
        <v>26806.37</v>
      </c>
      <c r="F148" t="s">
        <v>8</v>
      </c>
      <c r="G148" t="s">
        <v>254</v>
      </c>
      <c r="H148" s="9">
        <f t="shared" si="2"/>
        <v>0.23423537017507406</v>
      </c>
    </row>
    <row r="149" spans="1:8" x14ac:dyDescent="0.25">
      <c r="A149">
        <v>11333870</v>
      </c>
      <c r="B149" t="s">
        <v>114</v>
      </c>
      <c r="C149" s="7">
        <v>5065</v>
      </c>
      <c r="D149" s="8">
        <v>7.2361205421961547E-2</v>
      </c>
      <c r="E149" s="7">
        <v>17387.27</v>
      </c>
      <c r="F149" t="s">
        <v>8</v>
      </c>
      <c r="G149" t="s">
        <v>254</v>
      </c>
      <c r="H149" s="9">
        <f t="shared" si="2"/>
        <v>0.29130507549488793</v>
      </c>
    </row>
    <row r="150" spans="1:8" x14ac:dyDescent="0.25">
      <c r="A150">
        <v>11334176</v>
      </c>
      <c r="B150" t="s">
        <v>9</v>
      </c>
      <c r="C150" s="7">
        <v>92529</v>
      </c>
      <c r="D150" s="8">
        <v>0.32919055603884956</v>
      </c>
      <c r="E150" s="7">
        <v>110000</v>
      </c>
      <c r="F150" t="s">
        <v>8</v>
      </c>
      <c r="G150" t="s">
        <v>254</v>
      </c>
      <c r="H150" s="9">
        <f t="shared" si="2"/>
        <v>0.84117272727272729</v>
      </c>
    </row>
    <row r="151" spans="1:8" x14ac:dyDescent="0.25">
      <c r="A151">
        <v>11334315</v>
      </c>
      <c r="B151" t="s">
        <v>10</v>
      </c>
      <c r="C151" s="7">
        <v>234213</v>
      </c>
      <c r="D151" s="8">
        <v>0.23397456587889545</v>
      </c>
      <c r="E151" s="7">
        <v>72000</v>
      </c>
      <c r="F151" t="s">
        <v>8</v>
      </c>
      <c r="G151" t="s">
        <v>254</v>
      </c>
      <c r="H151" s="9">
        <f t="shared" si="2"/>
        <v>3.2529583333333334</v>
      </c>
    </row>
    <row r="152" spans="1:8" x14ac:dyDescent="0.25">
      <c r="A152">
        <v>11335397</v>
      </c>
      <c r="B152" t="s">
        <v>115</v>
      </c>
      <c r="C152" s="7">
        <v>1157</v>
      </c>
      <c r="D152" s="8">
        <v>1.3918378394634747E-2</v>
      </c>
      <c r="E152" s="15">
        <v>0</v>
      </c>
      <c r="F152" t="s">
        <v>24</v>
      </c>
      <c r="G152" t="s">
        <v>254</v>
      </c>
      <c r="H152" s="2" t="e">
        <f t="shared" si="2"/>
        <v>#DIV/0!</v>
      </c>
    </row>
    <row r="153" spans="1:8" x14ac:dyDescent="0.25">
      <c r="A153">
        <v>11335564</v>
      </c>
      <c r="B153" t="s">
        <v>143</v>
      </c>
      <c r="C153" s="7">
        <v>304720</v>
      </c>
      <c r="D153" s="8">
        <v>1.0038363666341685</v>
      </c>
      <c r="E153" s="7">
        <v>120000</v>
      </c>
      <c r="F153" t="s">
        <v>8</v>
      </c>
      <c r="G153" t="s">
        <v>254</v>
      </c>
      <c r="H153" s="9">
        <f t="shared" si="2"/>
        <v>2.5393333333333334</v>
      </c>
    </row>
    <row r="154" spans="1:8" x14ac:dyDescent="0.25">
      <c r="A154">
        <v>11335805</v>
      </c>
      <c r="B154" t="s">
        <v>9</v>
      </c>
      <c r="C154" s="7">
        <v>101014</v>
      </c>
      <c r="D154" s="8">
        <v>0.44413770458445312</v>
      </c>
      <c r="E154" s="7">
        <v>72000</v>
      </c>
      <c r="F154" t="s">
        <v>8</v>
      </c>
      <c r="G154" t="s">
        <v>254</v>
      </c>
      <c r="H154" s="9">
        <f t="shared" si="2"/>
        <v>1.4029722222222223</v>
      </c>
    </row>
    <row r="155" spans="1:8" x14ac:dyDescent="0.25">
      <c r="A155">
        <v>11336142</v>
      </c>
      <c r="B155" t="s">
        <v>133</v>
      </c>
      <c r="C155" s="7">
        <v>185021</v>
      </c>
      <c r="D155" s="8">
        <v>0.80260688360736143</v>
      </c>
      <c r="E155" s="7">
        <v>40800</v>
      </c>
      <c r="F155" t="s">
        <v>8</v>
      </c>
      <c r="G155" t="s">
        <v>254</v>
      </c>
      <c r="H155" s="9">
        <f t="shared" si="2"/>
        <v>4.5348284313725493</v>
      </c>
    </row>
    <row r="156" spans="1:8" x14ac:dyDescent="0.25">
      <c r="A156">
        <v>11336154</v>
      </c>
      <c r="B156" t="s">
        <v>133</v>
      </c>
      <c r="C156" s="7">
        <v>135349</v>
      </c>
      <c r="D156" s="8">
        <v>0.80260688166806837</v>
      </c>
      <c r="E156" s="7">
        <v>40800</v>
      </c>
      <c r="F156" t="s">
        <v>8</v>
      </c>
      <c r="G156" t="s">
        <v>254</v>
      </c>
      <c r="H156" s="9">
        <f t="shared" si="2"/>
        <v>3.3173774509803922</v>
      </c>
    </row>
    <row r="157" spans="1:8" x14ac:dyDescent="0.25">
      <c r="A157">
        <v>11336733</v>
      </c>
      <c r="B157" t="s">
        <v>11</v>
      </c>
      <c r="C157" s="7">
        <v>532019</v>
      </c>
      <c r="D157" s="8">
        <v>0.53653588096751315</v>
      </c>
      <c r="E157" s="7">
        <v>0</v>
      </c>
      <c r="F157" t="s">
        <v>8</v>
      </c>
      <c r="G157" t="s">
        <v>254</v>
      </c>
      <c r="H157" s="9" t="e">
        <f t="shared" si="2"/>
        <v>#DIV/0!</v>
      </c>
    </row>
    <row r="158" spans="1:8" x14ac:dyDescent="0.25">
      <c r="A158">
        <v>11336835</v>
      </c>
      <c r="B158" t="s">
        <v>86</v>
      </c>
      <c r="C158" s="7">
        <v>1504</v>
      </c>
      <c r="D158" s="8">
        <v>1.3925446271665457E-2</v>
      </c>
      <c r="E158" s="7">
        <v>0</v>
      </c>
      <c r="F158" t="s">
        <v>8</v>
      </c>
      <c r="G158" t="s">
        <v>254</v>
      </c>
      <c r="H158" s="9" t="e">
        <f t="shared" si="2"/>
        <v>#DIV/0!</v>
      </c>
    </row>
    <row r="159" spans="1:8" x14ac:dyDescent="0.25">
      <c r="A159">
        <v>11337128</v>
      </c>
      <c r="B159" t="s">
        <v>91</v>
      </c>
      <c r="C159" s="7">
        <v>295181</v>
      </c>
      <c r="D159" s="8">
        <v>0.44413978586600567</v>
      </c>
      <c r="E159" s="7">
        <v>22500</v>
      </c>
      <c r="F159" t="s">
        <v>8</v>
      </c>
      <c r="G159" t="s">
        <v>254</v>
      </c>
      <c r="H159" s="9">
        <f t="shared" si="2"/>
        <v>13.119155555555556</v>
      </c>
    </row>
    <row r="160" spans="1:8" x14ac:dyDescent="0.25">
      <c r="A160">
        <v>11417260</v>
      </c>
      <c r="B160" t="s">
        <v>180</v>
      </c>
      <c r="C160" s="7">
        <v>171048</v>
      </c>
      <c r="D160" s="8">
        <v>0.80905964412027653</v>
      </c>
      <c r="E160" s="7">
        <v>500000</v>
      </c>
      <c r="F160" t="s">
        <v>8</v>
      </c>
      <c r="G160" t="s">
        <v>254</v>
      </c>
      <c r="H160" s="9">
        <f t="shared" si="2"/>
        <v>0.34209600000000001</v>
      </c>
    </row>
    <row r="161" spans="1:8" x14ac:dyDescent="0.25">
      <c r="A161">
        <v>11426576</v>
      </c>
      <c r="B161" t="s">
        <v>172</v>
      </c>
      <c r="C161" s="7">
        <v>37096</v>
      </c>
      <c r="D161" s="8">
        <v>0.31157203360469338</v>
      </c>
      <c r="E161" s="7">
        <v>92000</v>
      </c>
      <c r="F161" t="s">
        <v>8</v>
      </c>
      <c r="G161" t="s">
        <v>254</v>
      </c>
      <c r="H161" s="9">
        <f t="shared" si="2"/>
        <v>0.40321739130434781</v>
      </c>
    </row>
    <row r="162" spans="1:8" x14ac:dyDescent="0.25">
      <c r="A162">
        <v>11426674</v>
      </c>
      <c r="B162" t="s">
        <v>77</v>
      </c>
      <c r="C162" s="7">
        <v>97709</v>
      </c>
      <c r="D162" s="8">
        <v>0.80905789787201765</v>
      </c>
      <c r="E162" s="7">
        <v>200000</v>
      </c>
      <c r="F162" t="s">
        <v>8</v>
      </c>
      <c r="G162" t="s">
        <v>254</v>
      </c>
      <c r="H162" s="9">
        <f t="shared" si="2"/>
        <v>0.48854500000000001</v>
      </c>
    </row>
    <row r="163" spans="1:8" x14ac:dyDescent="0.25">
      <c r="A163">
        <v>11428278</v>
      </c>
      <c r="B163" t="s">
        <v>216</v>
      </c>
      <c r="C163" s="7">
        <v>32987</v>
      </c>
      <c r="D163" s="8">
        <v>0.2339761583635642</v>
      </c>
      <c r="E163" s="7">
        <v>80000</v>
      </c>
      <c r="F163" t="s">
        <v>8</v>
      </c>
      <c r="G163" t="s">
        <v>254</v>
      </c>
      <c r="H163" s="9">
        <f t="shared" si="2"/>
        <v>0.41233750000000002</v>
      </c>
    </row>
    <row r="164" spans="1:8" x14ac:dyDescent="0.25">
      <c r="A164">
        <v>11428478</v>
      </c>
      <c r="B164" t="s">
        <v>235</v>
      </c>
      <c r="C164" s="7">
        <v>32096</v>
      </c>
      <c r="D164" s="8">
        <v>0.96382011013542612</v>
      </c>
      <c r="E164" s="7">
        <v>13944.42</v>
      </c>
      <c r="F164" t="s">
        <v>8</v>
      </c>
      <c r="G164" t="s">
        <v>254</v>
      </c>
      <c r="H164" s="9">
        <f t="shared" si="2"/>
        <v>2.3017092141516104</v>
      </c>
    </row>
    <row r="165" spans="1:8" x14ac:dyDescent="0.25">
      <c r="A165">
        <v>11428941</v>
      </c>
      <c r="B165" t="s">
        <v>77</v>
      </c>
      <c r="C165" s="7">
        <v>9097</v>
      </c>
      <c r="D165" s="8">
        <v>1.3923956645724506E-2</v>
      </c>
      <c r="E165" s="15">
        <v>0</v>
      </c>
      <c r="F165" t="s">
        <v>24</v>
      </c>
      <c r="G165" t="s">
        <v>254</v>
      </c>
      <c r="H165" s="2" t="e">
        <f t="shared" si="2"/>
        <v>#DIV/0!</v>
      </c>
    </row>
    <row r="166" spans="1:8" x14ac:dyDescent="0.25">
      <c r="A166">
        <v>11429769</v>
      </c>
      <c r="B166" t="s">
        <v>234</v>
      </c>
      <c r="C166" s="7">
        <v>60010</v>
      </c>
      <c r="D166" s="8">
        <v>0.80906116143756457</v>
      </c>
      <c r="E166" s="7">
        <v>123000</v>
      </c>
      <c r="F166" t="s">
        <v>8</v>
      </c>
      <c r="G166" t="s">
        <v>254</v>
      </c>
      <c r="H166" s="9">
        <f t="shared" si="2"/>
        <v>0.48788617886178864</v>
      </c>
    </row>
    <row r="167" spans="1:8" x14ac:dyDescent="0.25">
      <c r="A167">
        <v>11430332</v>
      </c>
      <c r="B167" t="s">
        <v>99</v>
      </c>
      <c r="C167" s="7">
        <v>250656</v>
      </c>
      <c r="D167" s="8">
        <v>0.80260870885011737</v>
      </c>
      <c r="E167" s="7">
        <v>325000</v>
      </c>
      <c r="F167" t="s">
        <v>8</v>
      </c>
      <c r="G167" t="s">
        <v>254</v>
      </c>
      <c r="H167" s="9">
        <f t="shared" si="2"/>
        <v>0.7712492307692308</v>
      </c>
    </row>
    <row r="168" spans="1:8" x14ac:dyDescent="0.25">
      <c r="A168">
        <v>11431005</v>
      </c>
      <c r="B168" t="s">
        <v>235</v>
      </c>
      <c r="C168" s="7">
        <v>46992</v>
      </c>
      <c r="D168" s="8">
        <v>0.96380817444370093</v>
      </c>
      <c r="E168" s="7">
        <v>18000</v>
      </c>
      <c r="F168" t="s">
        <v>8</v>
      </c>
      <c r="G168" t="s">
        <v>254</v>
      </c>
      <c r="H168" s="9">
        <f t="shared" si="2"/>
        <v>2.6106666666666665</v>
      </c>
    </row>
    <row r="169" spans="1:8" x14ac:dyDescent="0.25">
      <c r="A169">
        <v>11431469</v>
      </c>
      <c r="B169" t="s">
        <v>124</v>
      </c>
      <c r="C169" s="7">
        <v>50709</v>
      </c>
      <c r="D169" s="8">
        <v>0.71447975098248184</v>
      </c>
      <c r="E169" s="15">
        <v>0</v>
      </c>
      <c r="F169" t="s">
        <v>24</v>
      </c>
      <c r="G169" t="s">
        <v>254</v>
      </c>
      <c r="H169" s="2" t="e">
        <f t="shared" si="2"/>
        <v>#DIV/0!</v>
      </c>
    </row>
    <row r="170" spans="1:8" x14ac:dyDescent="0.25">
      <c r="A170">
        <v>11431932</v>
      </c>
      <c r="B170" t="s">
        <v>197</v>
      </c>
      <c r="C170" s="7">
        <v>86165</v>
      </c>
      <c r="D170" s="8">
        <v>0.44413975467032296</v>
      </c>
      <c r="E170" s="7">
        <v>130000</v>
      </c>
      <c r="F170" t="s">
        <v>8</v>
      </c>
      <c r="G170" t="s">
        <v>254</v>
      </c>
      <c r="H170" s="9">
        <f t="shared" si="2"/>
        <v>0.66280769230769232</v>
      </c>
    </row>
    <row r="171" spans="1:8" x14ac:dyDescent="0.25">
      <c r="A171">
        <v>11432338</v>
      </c>
      <c r="B171" t="s">
        <v>189</v>
      </c>
      <c r="C171" s="7">
        <v>125458</v>
      </c>
      <c r="D171" s="8">
        <v>0.66823994425599031</v>
      </c>
      <c r="E171" s="7">
        <v>150000</v>
      </c>
      <c r="F171" t="s">
        <v>8</v>
      </c>
      <c r="G171" t="s">
        <v>254</v>
      </c>
      <c r="H171" s="9">
        <f t="shared" si="2"/>
        <v>0.83638666666666661</v>
      </c>
    </row>
    <row r="172" spans="1:8" x14ac:dyDescent="0.25">
      <c r="A172">
        <v>11432472</v>
      </c>
      <c r="B172" t="s">
        <v>188</v>
      </c>
      <c r="C172" s="7">
        <v>128280</v>
      </c>
      <c r="D172" s="8">
        <v>0.66823846132207865</v>
      </c>
      <c r="E172" s="7">
        <v>0</v>
      </c>
      <c r="F172" t="s">
        <v>8</v>
      </c>
      <c r="G172" t="s">
        <v>254</v>
      </c>
      <c r="H172" s="9" t="e">
        <f t="shared" si="2"/>
        <v>#DIV/0!</v>
      </c>
    </row>
    <row r="173" spans="1:8" x14ac:dyDescent="0.25">
      <c r="A173">
        <v>11432527</v>
      </c>
      <c r="B173" t="s">
        <v>230</v>
      </c>
      <c r="C173" s="7">
        <v>6939</v>
      </c>
      <c r="D173" s="8">
        <v>7.2350925448517872E-2</v>
      </c>
      <c r="E173" s="7">
        <v>60000</v>
      </c>
      <c r="F173" t="s">
        <v>8</v>
      </c>
      <c r="G173" t="s">
        <v>254</v>
      </c>
      <c r="H173" s="9">
        <f t="shared" si="2"/>
        <v>0.11565</v>
      </c>
    </row>
    <row r="174" spans="1:8" x14ac:dyDescent="0.25">
      <c r="A174">
        <v>11433138</v>
      </c>
      <c r="B174" t="s">
        <v>184</v>
      </c>
      <c r="C174" s="7">
        <v>33186</v>
      </c>
      <c r="D174" s="8">
        <v>0.23397308019362814</v>
      </c>
      <c r="E174" s="7">
        <v>80000</v>
      </c>
      <c r="F174" t="s">
        <v>8</v>
      </c>
      <c r="G174" t="s">
        <v>254</v>
      </c>
      <c r="H174" s="9">
        <f t="shared" si="2"/>
        <v>0.414825</v>
      </c>
    </row>
    <row r="175" spans="1:8" x14ac:dyDescent="0.25">
      <c r="A175">
        <v>11434893</v>
      </c>
      <c r="B175" t="s">
        <v>205</v>
      </c>
      <c r="C175" s="7">
        <v>172910</v>
      </c>
      <c r="D175" s="8">
        <v>0.8898612123233246</v>
      </c>
      <c r="E175" s="7">
        <v>100000</v>
      </c>
      <c r="F175" t="s">
        <v>8</v>
      </c>
      <c r="G175" t="s">
        <v>254</v>
      </c>
      <c r="H175" s="9">
        <f t="shared" si="2"/>
        <v>1.7291000000000001</v>
      </c>
    </row>
    <row r="176" spans="1:8" x14ac:dyDescent="0.25">
      <c r="A176">
        <v>11434981</v>
      </c>
      <c r="B176" t="s">
        <v>223</v>
      </c>
      <c r="C176" s="7">
        <v>133903</v>
      </c>
      <c r="D176" s="8">
        <v>0.80905927909176645</v>
      </c>
      <c r="E176" s="7">
        <v>340000</v>
      </c>
      <c r="F176" t="s">
        <v>8</v>
      </c>
      <c r="G176" t="s">
        <v>254</v>
      </c>
      <c r="H176" s="9">
        <f t="shared" si="2"/>
        <v>0.39383235294117647</v>
      </c>
    </row>
    <row r="177" spans="1:8" x14ac:dyDescent="0.25">
      <c r="A177">
        <v>11435509</v>
      </c>
      <c r="B177" t="s">
        <v>145</v>
      </c>
      <c r="C177" s="7">
        <v>70657</v>
      </c>
      <c r="D177" s="8">
        <v>0.23397592574919351</v>
      </c>
      <c r="E177" s="7">
        <v>160000</v>
      </c>
      <c r="F177" t="s">
        <v>8</v>
      </c>
      <c r="G177" t="s">
        <v>254</v>
      </c>
      <c r="H177" s="9">
        <f t="shared" si="2"/>
        <v>0.44160624999999998</v>
      </c>
    </row>
    <row r="178" spans="1:8" x14ac:dyDescent="0.25">
      <c r="A178">
        <v>11437128</v>
      </c>
      <c r="B178" t="s">
        <v>222</v>
      </c>
      <c r="C178" s="7">
        <v>39216</v>
      </c>
      <c r="D178" s="8">
        <v>0.32918770817664122</v>
      </c>
      <c r="E178" s="7">
        <v>75000</v>
      </c>
      <c r="F178" t="s">
        <v>8</v>
      </c>
      <c r="G178" t="s">
        <v>254</v>
      </c>
      <c r="H178" s="9">
        <f t="shared" si="2"/>
        <v>0.52288000000000001</v>
      </c>
    </row>
    <row r="179" spans="1:8" x14ac:dyDescent="0.25">
      <c r="A179">
        <v>11437183</v>
      </c>
      <c r="B179" t="s">
        <v>154</v>
      </c>
      <c r="C179" s="7">
        <v>593</v>
      </c>
      <c r="D179" s="8">
        <v>1.8531869659391735E-2</v>
      </c>
      <c r="E179" s="7">
        <v>0</v>
      </c>
      <c r="F179" t="s">
        <v>8</v>
      </c>
      <c r="G179" t="s">
        <v>254</v>
      </c>
      <c r="H179" s="9" t="e">
        <f t="shared" si="2"/>
        <v>#DIV/0!</v>
      </c>
    </row>
    <row r="180" spans="1:8" x14ac:dyDescent="0.25">
      <c r="A180">
        <v>11438536</v>
      </c>
      <c r="B180" t="s">
        <v>164</v>
      </c>
      <c r="C180" s="7">
        <v>814</v>
      </c>
      <c r="D180" s="8">
        <v>1.853781714697984E-2</v>
      </c>
      <c r="E180" s="7">
        <v>0</v>
      </c>
      <c r="F180" t="s">
        <v>8</v>
      </c>
      <c r="G180" t="s">
        <v>254</v>
      </c>
      <c r="H180" s="9" t="e">
        <f t="shared" si="2"/>
        <v>#DIV/0!</v>
      </c>
    </row>
    <row r="181" spans="1:8" x14ac:dyDescent="0.25">
      <c r="A181">
        <v>11438932</v>
      </c>
      <c r="B181" t="s">
        <v>185</v>
      </c>
      <c r="C181" s="7">
        <v>787</v>
      </c>
      <c r="D181" s="8">
        <v>1.3926625265481824E-2</v>
      </c>
      <c r="E181" s="7">
        <v>0</v>
      </c>
      <c r="F181" t="s">
        <v>8</v>
      </c>
      <c r="G181" t="s">
        <v>254</v>
      </c>
      <c r="H181" s="9" t="e">
        <f t="shared" si="2"/>
        <v>#DIV/0!</v>
      </c>
    </row>
    <row r="182" spans="1:8" x14ac:dyDescent="0.25">
      <c r="A182">
        <v>11439174</v>
      </c>
      <c r="B182" t="s">
        <v>90</v>
      </c>
      <c r="C182" s="7">
        <v>592496</v>
      </c>
      <c r="D182" s="8">
        <v>1.0038360179336983</v>
      </c>
      <c r="E182" s="7">
        <v>595000</v>
      </c>
      <c r="F182" t="s">
        <v>8</v>
      </c>
      <c r="G182" t="s">
        <v>254</v>
      </c>
      <c r="H182" s="9">
        <f t="shared" si="2"/>
        <v>0.99579159663865546</v>
      </c>
    </row>
    <row r="183" spans="1:8" x14ac:dyDescent="0.25">
      <c r="A183">
        <v>11439339</v>
      </c>
      <c r="B183" t="s">
        <v>26</v>
      </c>
      <c r="C183" s="7">
        <v>4611</v>
      </c>
      <c r="D183" s="8">
        <v>7.2354733083844713E-2</v>
      </c>
      <c r="E183" s="7">
        <v>2250</v>
      </c>
      <c r="F183" t="s">
        <v>8</v>
      </c>
      <c r="G183" t="s">
        <v>254</v>
      </c>
      <c r="H183" s="9">
        <f t="shared" si="2"/>
        <v>2.0493333333333332</v>
      </c>
    </row>
    <row r="184" spans="1:8" x14ac:dyDescent="0.25">
      <c r="A184">
        <v>11441000</v>
      </c>
      <c r="B184" t="s">
        <v>232</v>
      </c>
      <c r="C184" s="7">
        <v>1391</v>
      </c>
      <c r="D184" s="8">
        <v>1.3927345115606976E-2</v>
      </c>
      <c r="E184" s="7">
        <v>0</v>
      </c>
      <c r="F184" t="s">
        <v>8</v>
      </c>
      <c r="G184" t="s">
        <v>254</v>
      </c>
      <c r="H184" s="9" t="e">
        <f t="shared" si="2"/>
        <v>#DIV/0!</v>
      </c>
    </row>
    <row r="185" spans="1:8" x14ac:dyDescent="0.25">
      <c r="A185">
        <v>11441220</v>
      </c>
      <c r="B185" t="s">
        <v>99</v>
      </c>
      <c r="C185" s="7">
        <v>6791</v>
      </c>
      <c r="D185" s="8">
        <v>0.8025991400807917</v>
      </c>
      <c r="E185" s="7">
        <v>0</v>
      </c>
      <c r="F185" t="s">
        <v>8</v>
      </c>
      <c r="G185" t="s">
        <v>254</v>
      </c>
      <c r="H185" s="9" t="e">
        <f t="shared" si="2"/>
        <v>#DIV/0!</v>
      </c>
    </row>
    <row r="186" spans="1:8" x14ac:dyDescent="0.25">
      <c r="A186">
        <v>11441528</v>
      </c>
      <c r="B186" t="s">
        <v>26</v>
      </c>
      <c r="C186" s="7">
        <v>131886</v>
      </c>
      <c r="D186" s="8">
        <v>0.23397540943035541</v>
      </c>
      <c r="E186" s="7">
        <v>125000</v>
      </c>
      <c r="F186" t="s">
        <v>8</v>
      </c>
      <c r="G186" t="s">
        <v>254</v>
      </c>
      <c r="H186" s="9">
        <f t="shared" si="2"/>
        <v>1.055088</v>
      </c>
    </row>
    <row r="187" spans="1:8" x14ac:dyDescent="0.25">
      <c r="A187">
        <v>11443121</v>
      </c>
      <c r="B187" t="s">
        <v>202</v>
      </c>
      <c r="C187" s="7">
        <v>120326</v>
      </c>
      <c r="D187" s="8">
        <v>0.6682430759596546</v>
      </c>
      <c r="E187" s="7">
        <v>0</v>
      </c>
      <c r="F187" t="s">
        <v>8</v>
      </c>
      <c r="G187" t="s">
        <v>254</v>
      </c>
      <c r="H187" s="9" t="e">
        <f t="shared" si="2"/>
        <v>#DIV/0!</v>
      </c>
    </row>
    <row r="188" spans="1:8" x14ac:dyDescent="0.25">
      <c r="A188">
        <v>11445257</v>
      </c>
      <c r="B188" t="s">
        <v>204</v>
      </c>
      <c r="C188" s="7">
        <v>206591</v>
      </c>
      <c r="D188" s="8">
        <v>0.96380408116498295</v>
      </c>
      <c r="E188" s="7">
        <v>105000</v>
      </c>
      <c r="F188" t="s">
        <v>8</v>
      </c>
      <c r="G188" t="s">
        <v>254</v>
      </c>
      <c r="H188" s="9">
        <f t="shared" si="2"/>
        <v>1.9675333333333334</v>
      </c>
    </row>
    <row r="189" spans="1:8" x14ac:dyDescent="0.25">
      <c r="A189">
        <v>11445917</v>
      </c>
      <c r="B189" t="s">
        <v>95</v>
      </c>
      <c r="C189" s="7">
        <v>150396</v>
      </c>
      <c r="D189" s="8">
        <v>0.23397410183175327</v>
      </c>
      <c r="E189" s="7">
        <v>0</v>
      </c>
      <c r="F189" t="s">
        <v>8</v>
      </c>
      <c r="G189" t="s">
        <v>254</v>
      </c>
      <c r="H189" s="9" t="e">
        <f t="shared" si="2"/>
        <v>#DIV/0!</v>
      </c>
    </row>
    <row r="190" spans="1:8" x14ac:dyDescent="0.25">
      <c r="A190">
        <v>11446060</v>
      </c>
      <c r="B190" t="s">
        <v>182</v>
      </c>
      <c r="C190" s="7">
        <v>194197</v>
      </c>
      <c r="D190" s="8">
        <v>0.88985704468594784</v>
      </c>
      <c r="E190" s="7">
        <v>490000</v>
      </c>
      <c r="F190" t="s">
        <v>8</v>
      </c>
      <c r="G190" t="s">
        <v>254</v>
      </c>
      <c r="H190" s="9">
        <f t="shared" si="2"/>
        <v>0.3963204081632653</v>
      </c>
    </row>
    <row r="191" spans="1:8" x14ac:dyDescent="0.25">
      <c r="A191">
        <v>11448964</v>
      </c>
      <c r="B191" t="s">
        <v>25</v>
      </c>
      <c r="C191" s="7">
        <v>706</v>
      </c>
      <c r="D191" s="8">
        <v>1.3922028751158525E-2</v>
      </c>
      <c r="E191" s="7">
        <v>0</v>
      </c>
      <c r="F191" t="s">
        <v>8</v>
      </c>
      <c r="G191" t="s">
        <v>254</v>
      </c>
      <c r="H191" s="9" t="e">
        <f t="shared" si="2"/>
        <v>#DIV/0!</v>
      </c>
    </row>
    <row r="192" spans="1:8" x14ac:dyDescent="0.25">
      <c r="A192">
        <v>11449768</v>
      </c>
      <c r="B192" t="s">
        <v>17</v>
      </c>
      <c r="C192" s="7">
        <v>345</v>
      </c>
      <c r="D192" s="8">
        <v>1.3926620836646792E-2</v>
      </c>
      <c r="E192" s="7">
        <v>0</v>
      </c>
      <c r="F192" t="s">
        <v>8</v>
      </c>
      <c r="G192" t="s">
        <v>254</v>
      </c>
      <c r="H192" s="9" t="e">
        <f t="shared" si="2"/>
        <v>#DIV/0!</v>
      </c>
    </row>
    <row r="193" spans="1:8" x14ac:dyDescent="0.25">
      <c r="A193">
        <v>11449911</v>
      </c>
      <c r="B193" t="s">
        <v>18</v>
      </c>
      <c r="C193" s="7">
        <v>799</v>
      </c>
      <c r="D193" s="8">
        <v>1.3924244095658685E-2</v>
      </c>
      <c r="E193" s="7">
        <v>0</v>
      </c>
      <c r="F193" t="s">
        <v>8</v>
      </c>
      <c r="G193" t="s">
        <v>254</v>
      </c>
      <c r="H193" s="9" t="e">
        <f t="shared" si="2"/>
        <v>#DIV/0!</v>
      </c>
    </row>
    <row r="194" spans="1:8" x14ac:dyDescent="0.25">
      <c r="A194">
        <v>11511157</v>
      </c>
      <c r="B194" t="s">
        <v>183</v>
      </c>
      <c r="C194" s="7">
        <v>187628</v>
      </c>
      <c r="D194" s="8">
        <v>1.0038375541006959</v>
      </c>
      <c r="E194" s="7">
        <v>128000</v>
      </c>
      <c r="F194" t="s">
        <v>8</v>
      </c>
      <c r="G194" t="s">
        <v>254</v>
      </c>
      <c r="H194" s="9">
        <f t="shared" si="2"/>
        <v>1.4658437499999999</v>
      </c>
    </row>
    <row r="195" spans="1:8" x14ac:dyDescent="0.25">
      <c r="A195">
        <v>11520235</v>
      </c>
      <c r="B195" t="s">
        <v>219</v>
      </c>
      <c r="C195" s="7">
        <v>1638</v>
      </c>
      <c r="D195" s="8">
        <v>1.3923951423600775E-2</v>
      </c>
      <c r="E195" s="7">
        <v>0</v>
      </c>
      <c r="F195" t="s">
        <v>8</v>
      </c>
      <c r="G195" t="s">
        <v>254</v>
      </c>
      <c r="H195" s="9" t="e">
        <f t="shared" si="2"/>
        <v>#DIV/0!</v>
      </c>
    </row>
    <row r="196" spans="1:8" x14ac:dyDescent="0.25">
      <c r="A196">
        <v>11520479</v>
      </c>
      <c r="B196" t="s">
        <v>47</v>
      </c>
      <c r="C196" s="7">
        <v>62152</v>
      </c>
      <c r="D196" s="8">
        <v>0.44414088052687495</v>
      </c>
      <c r="E196" s="7">
        <v>78000</v>
      </c>
      <c r="F196" t="s">
        <v>8</v>
      </c>
      <c r="G196" t="s">
        <v>254</v>
      </c>
      <c r="H196" s="9">
        <f t="shared" ref="H196:H259" si="3">C196/E196</f>
        <v>0.79682051282051281</v>
      </c>
    </row>
    <row r="197" spans="1:8" x14ac:dyDescent="0.25">
      <c r="A197">
        <v>11520824</v>
      </c>
      <c r="B197" t="s">
        <v>64</v>
      </c>
      <c r="C197" s="7">
        <v>5354</v>
      </c>
      <c r="D197" s="8">
        <v>1.3924152224844943E-2</v>
      </c>
      <c r="E197" s="7">
        <v>0.1</v>
      </c>
      <c r="F197" t="s">
        <v>8</v>
      </c>
      <c r="G197" t="s">
        <v>254</v>
      </c>
      <c r="H197" s="9">
        <f t="shared" si="3"/>
        <v>53540</v>
      </c>
    </row>
    <row r="198" spans="1:8" x14ac:dyDescent="0.25">
      <c r="A198">
        <v>11522291</v>
      </c>
      <c r="B198" t="s">
        <v>122</v>
      </c>
      <c r="C198" s="7">
        <v>157237</v>
      </c>
      <c r="D198" s="8">
        <v>0.32918903976379671</v>
      </c>
      <c r="E198" s="7">
        <v>235000</v>
      </c>
      <c r="F198" t="s">
        <v>8</v>
      </c>
      <c r="G198" t="s">
        <v>254</v>
      </c>
      <c r="H198" s="9">
        <f t="shared" si="3"/>
        <v>0.66909361702127657</v>
      </c>
    </row>
    <row r="199" spans="1:8" x14ac:dyDescent="0.25">
      <c r="A199">
        <v>11522513</v>
      </c>
      <c r="B199" t="s">
        <v>47</v>
      </c>
      <c r="C199" s="7">
        <v>227247</v>
      </c>
      <c r="D199" s="8">
        <v>0.72376932191012266</v>
      </c>
      <c r="E199" s="7">
        <v>130000</v>
      </c>
      <c r="F199" t="s">
        <v>8</v>
      </c>
      <c r="G199" t="s">
        <v>254</v>
      </c>
      <c r="H199" s="9">
        <f t="shared" si="3"/>
        <v>1.7480538461538462</v>
      </c>
    </row>
    <row r="200" spans="1:8" x14ac:dyDescent="0.25">
      <c r="A200">
        <v>11524080</v>
      </c>
      <c r="B200" t="s">
        <v>240</v>
      </c>
      <c r="C200" s="7">
        <v>56061</v>
      </c>
      <c r="D200" s="8">
        <v>0.80906611248214055</v>
      </c>
      <c r="E200" s="7">
        <v>89000</v>
      </c>
      <c r="F200" t="s">
        <v>8</v>
      </c>
      <c r="G200" t="s">
        <v>254</v>
      </c>
      <c r="H200" s="9">
        <f t="shared" si="3"/>
        <v>0.62989887640449438</v>
      </c>
    </row>
    <row r="201" spans="1:8" x14ac:dyDescent="0.25">
      <c r="A201">
        <v>11525302</v>
      </c>
      <c r="B201" t="s">
        <v>233</v>
      </c>
      <c r="C201" s="7">
        <v>91152</v>
      </c>
      <c r="D201" s="8">
        <v>0.96380446459536961</v>
      </c>
      <c r="E201" s="7">
        <v>0</v>
      </c>
      <c r="F201" t="s">
        <v>8</v>
      </c>
      <c r="G201" t="s">
        <v>254</v>
      </c>
      <c r="H201" s="9" t="e">
        <f t="shared" si="3"/>
        <v>#DIV/0!</v>
      </c>
    </row>
    <row r="202" spans="1:8" x14ac:dyDescent="0.25">
      <c r="A202">
        <v>11530479</v>
      </c>
      <c r="B202" t="s">
        <v>112</v>
      </c>
      <c r="C202" s="7">
        <v>94749</v>
      </c>
      <c r="D202" s="8">
        <v>0.96380274701431601</v>
      </c>
      <c r="E202" s="7">
        <v>0</v>
      </c>
      <c r="F202" t="s">
        <v>8</v>
      </c>
      <c r="G202" t="s">
        <v>254</v>
      </c>
      <c r="H202" s="9" t="e">
        <f t="shared" si="3"/>
        <v>#DIV/0!</v>
      </c>
    </row>
    <row r="203" spans="1:8" x14ac:dyDescent="0.25">
      <c r="A203">
        <v>11531668</v>
      </c>
      <c r="B203" t="s">
        <v>107</v>
      </c>
      <c r="C203" s="7">
        <v>111720</v>
      </c>
      <c r="D203" s="8">
        <v>0.72377276074866037</v>
      </c>
      <c r="E203" s="7">
        <v>147500</v>
      </c>
      <c r="F203" t="s">
        <v>8</v>
      </c>
      <c r="G203" t="s">
        <v>254</v>
      </c>
      <c r="H203" s="9">
        <f t="shared" si="3"/>
        <v>0.75742372881355935</v>
      </c>
    </row>
    <row r="204" spans="1:8" x14ac:dyDescent="0.25">
      <c r="A204">
        <v>11533413</v>
      </c>
      <c r="B204" t="s">
        <v>42</v>
      </c>
      <c r="C204" s="7">
        <v>329951</v>
      </c>
      <c r="D204" s="8">
        <v>0.7144749081157088</v>
      </c>
      <c r="E204" s="7">
        <v>0</v>
      </c>
      <c r="F204" t="s">
        <v>8</v>
      </c>
      <c r="G204" t="s">
        <v>254</v>
      </c>
      <c r="H204" s="9" t="e">
        <f t="shared" si="3"/>
        <v>#DIV/0!</v>
      </c>
    </row>
    <row r="205" spans="1:8" x14ac:dyDescent="0.25">
      <c r="A205">
        <v>11533746</v>
      </c>
      <c r="B205" t="s">
        <v>12</v>
      </c>
      <c r="C205" s="7">
        <v>828876</v>
      </c>
      <c r="D205" s="8">
        <v>0.23397447488978942</v>
      </c>
      <c r="E205" s="7">
        <v>0</v>
      </c>
      <c r="F205" t="s">
        <v>8</v>
      </c>
      <c r="G205" t="s">
        <v>254</v>
      </c>
      <c r="H205" s="9" t="e">
        <f t="shared" si="3"/>
        <v>#DIV/0!</v>
      </c>
    </row>
    <row r="206" spans="1:8" x14ac:dyDescent="0.25">
      <c r="A206">
        <v>11534879</v>
      </c>
      <c r="B206" t="s">
        <v>48</v>
      </c>
      <c r="C206" s="7">
        <v>55533</v>
      </c>
      <c r="D206" s="8">
        <v>0.32918658494570519</v>
      </c>
      <c r="E206" s="7">
        <v>70000</v>
      </c>
      <c r="F206" t="s">
        <v>8</v>
      </c>
      <c r="G206" t="s">
        <v>254</v>
      </c>
      <c r="H206" s="9">
        <f t="shared" si="3"/>
        <v>0.79332857142857138</v>
      </c>
    </row>
    <row r="207" spans="1:8" x14ac:dyDescent="0.25">
      <c r="A207">
        <v>11537702</v>
      </c>
      <c r="B207" t="s">
        <v>33</v>
      </c>
      <c r="C207" s="7">
        <v>344351</v>
      </c>
      <c r="D207" s="8">
        <v>0.66824047660631469</v>
      </c>
      <c r="E207" s="7">
        <v>455000</v>
      </c>
      <c r="F207" t="s">
        <v>8</v>
      </c>
      <c r="G207" t="s">
        <v>254</v>
      </c>
      <c r="H207" s="9">
        <f t="shared" si="3"/>
        <v>0.75681538461538467</v>
      </c>
    </row>
    <row r="208" spans="1:8" x14ac:dyDescent="0.25">
      <c r="A208">
        <v>11538535</v>
      </c>
      <c r="B208" t="s">
        <v>12</v>
      </c>
      <c r="C208" s="7">
        <v>271897</v>
      </c>
      <c r="D208" s="8">
        <v>0.32918888549687825</v>
      </c>
      <c r="E208" s="7">
        <v>325000</v>
      </c>
      <c r="F208" t="s">
        <v>8</v>
      </c>
      <c r="G208" t="s">
        <v>254</v>
      </c>
      <c r="H208" s="9">
        <f t="shared" si="3"/>
        <v>0.83660615384615389</v>
      </c>
    </row>
    <row r="209" spans="1:8" x14ac:dyDescent="0.25">
      <c r="A209">
        <v>11538546</v>
      </c>
      <c r="B209" t="s">
        <v>34</v>
      </c>
      <c r="C209" s="7">
        <v>11902</v>
      </c>
      <c r="D209" s="8">
        <v>1.3923515050451743E-2</v>
      </c>
      <c r="E209" s="7">
        <v>0</v>
      </c>
      <c r="F209" t="s">
        <v>24</v>
      </c>
      <c r="G209" t="s">
        <v>254</v>
      </c>
      <c r="H209" s="2" t="e">
        <f t="shared" si="3"/>
        <v>#DIV/0!</v>
      </c>
    </row>
    <row r="210" spans="1:8" x14ac:dyDescent="0.25">
      <c r="A210">
        <v>11539068</v>
      </c>
      <c r="B210" t="s">
        <v>107</v>
      </c>
      <c r="C210" s="7">
        <v>94248</v>
      </c>
      <c r="D210" s="8">
        <v>0.44414079387575045</v>
      </c>
      <c r="E210" s="7">
        <v>120000</v>
      </c>
      <c r="F210" t="s">
        <v>8</v>
      </c>
      <c r="G210" t="s">
        <v>254</v>
      </c>
      <c r="H210" s="9">
        <f t="shared" si="3"/>
        <v>0.78539999999999999</v>
      </c>
    </row>
    <row r="211" spans="1:8" x14ac:dyDescent="0.25">
      <c r="A211">
        <v>11539213</v>
      </c>
      <c r="B211" t="s">
        <v>35</v>
      </c>
      <c r="C211" s="7">
        <v>3219</v>
      </c>
      <c r="D211" s="8">
        <v>1.3922829721067634E-2</v>
      </c>
      <c r="E211" s="7">
        <v>0</v>
      </c>
      <c r="F211" t="s">
        <v>24</v>
      </c>
      <c r="G211" t="s">
        <v>254</v>
      </c>
      <c r="H211" s="2" t="e">
        <f t="shared" si="3"/>
        <v>#DIV/0!</v>
      </c>
    </row>
    <row r="212" spans="1:8" x14ac:dyDescent="0.25">
      <c r="A212">
        <v>11539735</v>
      </c>
      <c r="B212" t="s">
        <v>43</v>
      </c>
      <c r="C212" s="7">
        <v>19106</v>
      </c>
      <c r="D212" s="8">
        <v>0.31156407251716572</v>
      </c>
      <c r="E212" s="7">
        <v>0</v>
      </c>
      <c r="F212" t="s">
        <v>8</v>
      </c>
      <c r="G212" t="s">
        <v>254</v>
      </c>
      <c r="H212" s="9" t="e">
        <f t="shared" si="3"/>
        <v>#DIV/0!</v>
      </c>
    </row>
    <row r="213" spans="1:8" x14ac:dyDescent="0.25">
      <c r="A213">
        <v>11540135</v>
      </c>
      <c r="B213" t="s">
        <v>92</v>
      </c>
      <c r="C213" s="7">
        <v>565</v>
      </c>
      <c r="D213" s="8">
        <v>1.8524590163934426E-2</v>
      </c>
      <c r="E213" s="7">
        <v>0</v>
      </c>
      <c r="F213" t="s">
        <v>8</v>
      </c>
      <c r="G213" t="s">
        <v>254</v>
      </c>
      <c r="H213" s="9" t="e">
        <f t="shared" si="3"/>
        <v>#DIV/0!</v>
      </c>
    </row>
    <row r="214" spans="1:8" x14ac:dyDescent="0.25">
      <c r="A214">
        <v>11540702</v>
      </c>
      <c r="B214" t="s">
        <v>150</v>
      </c>
      <c r="C214" s="7">
        <v>199985</v>
      </c>
      <c r="D214" s="8">
        <v>0.71447608540630292</v>
      </c>
      <c r="E214" s="7">
        <v>117000</v>
      </c>
      <c r="F214" t="s">
        <v>8</v>
      </c>
      <c r="G214" t="s">
        <v>254</v>
      </c>
      <c r="H214" s="9">
        <f t="shared" si="3"/>
        <v>1.7092735042735043</v>
      </c>
    </row>
    <row r="215" spans="1:8" x14ac:dyDescent="0.25">
      <c r="A215">
        <v>11541279</v>
      </c>
      <c r="B215" t="s">
        <v>52</v>
      </c>
      <c r="C215" s="7">
        <v>252301</v>
      </c>
      <c r="D215" s="8">
        <v>0.32918917595834118</v>
      </c>
      <c r="E215" s="7">
        <v>325000</v>
      </c>
      <c r="F215" t="s">
        <v>8</v>
      </c>
      <c r="G215" t="s">
        <v>254</v>
      </c>
      <c r="H215" s="9">
        <f t="shared" si="3"/>
        <v>0.77631076923076925</v>
      </c>
    </row>
    <row r="216" spans="1:8" x14ac:dyDescent="0.25">
      <c r="A216">
        <v>11542180</v>
      </c>
      <c r="B216" t="s">
        <v>52</v>
      </c>
      <c r="C216" s="7">
        <v>153501</v>
      </c>
      <c r="D216" s="8">
        <v>0.44413816952958873</v>
      </c>
      <c r="E216" s="7">
        <v>0</v>
      </c>
      <c r="F216" t="s">
        <v>8</v>
      </c>
      <c r="G216" t="s">
        <v>254</v>
      </c>
      <c r="H216" s="9" t="e">
        <f t="shared" si="3"/>
        <v>#DIV/0!</v>
      </c>
    </row>
    <row r="217" spans="1:8" x14ac:dyDescent="0.25">
      <c r="A217">
        <v>11542613</v>
      </c>
      <c r="B217" t="s">
        <v>101</v>
      </c>
      <c r="C217" s="7">
        <v>117104</v>
      </c>
      <c r="D217" s="8">
        <v>0.23397359121790243</v>
      </c>
      <c r="E217" s="7">
        <v>225000</v>
      </c>
      <c r="F217" t="s">
        <v>8</v>
      </c>
      <c r="G217" t="s">
        <v>254</v>
      </c>
      <c r="H217" s="9">
        <f t="shared" si="3"/>
        <v>0.52046222222222227</v>
      </c>
    </row>
    <row r="218" spans="1:8" x14ac:dyDescent="0.25">
      <c r="A218">
        <v>11542713</v>
      </c>
      <c r="B218" t="s">
        <v>194</v>
      </c>
      <c r="C218" s="7">
        <v>200502</v>
      </c>
      <c r="D218" s="8">
        <v>1.0038385803611081</v>
      </c>
      <c r="E218" s="7">
        <v>260000</v>
      </c>
      <c r="F218" t="s">
        <v>8</v>
      </c>
      <c r="G218" t="s">
        <v>254</v>
      </c>
      <c r="H218" s="9">
        <f t="shared" si="3"/>
        <v>0.77116153846153845</v>
      </c>
    </row>
    <row r="219" spans="1:8" x14ac:dyDescent="0.25">
      <c r="A219">
        <v>11542980</v>
      </c>
      <c r="B219" t="s">
        <v>72</v>
      </c>
      <c r="C219" s="7">
        <v>15033</v>
      </c>
      <c r="D219" s="8">
        <v>7.2357632399353666E-2</v>
      </c>
      <c r="E219" s="7">
        <v>17500</v>
      </c>
      <c r="F219" t="s">
        <v>8</v>
      </c>
      <c r="G219" t="s">
        <v>254</v>
      </c>
      <c r="H219" s="9">
        <f t="shared" si="3"/>
        <v>0.85902857142857147</v>
      </c>
    </row>
    <row r="220" spans="1:8" x14ac:dyDescent="0.25">
      <c r="A220">
        <v>11543302</v>
      </c>
      <c r="B220" t="s">
        <v>72</v>
      </c>
      <c r="C220" s="7">
        <v>6226</v>
      </c>
      <c r="D220" s="8">
        <v>1.3924253358879471E-2</v>
      </c>
      <c r="E220" s="7">
        <v>0</v>
      </c>
      <c r="F220" t="s">
        <v>8</v>
      </c>
      <c r="G220" t="s">
        <v>254</v>
      </c>
      <c r="H220" s="9" t="e">
        <f t="shared" si="3"/>
        <v>#DIV/0!</v>
      </c>
    </row>
    <row r="221" spans="1:8" x14ac:dyDescent="0.25">
      <c r="A221">
        <v>11543502</v>
      </c>
      <c r="B221" t="s">
        <v>47</v>
      </c>
      <c r="C221" s="7">
        <v>468084</v>
      </c>
      <c r="D221" s="8">
        <v>0.60271811080853566</v>
      </c>
      <c r="E221" s="7">
        <v>0</v>
      </c>
      <c r="F221" t="s">
        <v>8</v>
      </c>
      <c r="G221" t="s">
        <v>254</v>
      </c>
      <c r="H221" s="9" t="e">
        <f t="shared" si="3"/>
        <v>#DIV/0!</v>
      </c>
    </row>
    <row r="222" spans="1:8" x14ac:dyDescent="0.25">
      <c r="A222">
        <v>11544046</v>
      </c>
      <c r="B222" t="s">
        <v>43</v>
      </c>
      <c r="C222" s="7">
        <v>573362</v>
      </c>
      <c r="D222" s="8">
        <v>0.5914358294569747</v>
      </c>
      <c r="E222" s="7">
        <v>265000</v>
      </c>
      <c r="F222" t="s">
        <v>8</v>
      </c>
      <c r="G222" t="s">
        <v>254</v>
      </c>
      <c r="H222" s="9">
        <f t="shared" si="3"/>
        <v>2.1636301886792455</v>
      </c>
    </row>
    <row r="223" spans="1:8" x14ac:dyDescent="0.25">
      <c r="A223">
        <v>11544780</v>
      </c>
      <c r="B223" t="s">
        <v>53</v>
      </c>
      <c r="C223" s="7">
        <v>585439</v>
      </c>
      <c r="D223" s="8">
        <v>0.5365353777335935</v>
      </c>
      <c r="E223" s="7">
        <v>800000</v>
      </c>
      <c r="F223" t="s">
        <v>8</v>
      </c>
      <c r="G223" t="s">
        <v>254</v>
      </c>
      <c r="H223" s="9">
        <f t="shared" si="3"/>
        <v>0.73179875000000005</v>
      </c>
    </row>
    <row r="224" spans="1:8" x14ac:dyDescent="0.25">
      <c r="A224">
        <v>11545079</v>
      </c>
      <c r="B224" t="s">
        <v>242</v>
      </c>
      <c r="C224" s="7">
        <v>21132</v>
      </c>
      <c r="D224" s="8">
        <v>0.80261339306976831</v>
      </c>
      <c r="E224" s="7">
        <v>0</v>
      </c>
      <c r="F224" t="s">
        <v>8</v>
      </c>
      <c r="G224" t="s">
        <v>254</v>
      </c>
      <c r="H224" s="9" t="e">
        <f t="shared" si="3"/>
        <v>#DIV/0!</v>
      </c>
    </row>
    <row r="225" spans="1:8" x14ac:dyDescent="0.25">
      <c r="A225">
        <v>11545124</v>
      </c>
      <c r="B225" t="s">
        <v>12</v>
      </c>
      <c r="C225" s="7">
        <v>408936</v>
      </c>
      <c r="D225" s="8">
        <v>0.60271884955537003</v>
      </c>
      <c r="E225" s="7">
        <v>795000</v>
      </c>
      <c r="F225" t="s">
        <v>8</v>
      </c>
      <c r="G225" t="s">
        <v>254</v>
      </c>
      <c r="H225" s="9">
        <f t="shared" si="3"/>
        <v>0.51438490566037731</v>
      </c>
    </row>
    <row r="226" spans="1:8" x14ac:dyDescent="0.25">
      <c r="A226">
        <v>11545757</v>
      </c>
      <c r="B226" t="s">
        <v>131</v>
      </c>
      <c r="C226" s="7">
        <v>26795</v>
      </c>
      <c r="D226" s="8">
        <v>7.2355654654493853E-2</v>
      </c>
      <c r="E226" s="7">
        <v>70000</v>
      </c>
      <c r="F226" t="s">
        <v>8</v>
      </c>
      <c r="G226" t="s">
        <v>254</v>
      </c>
      <c r="H226" s="9">
        <f t="shared" si="3"/>
        <v>0.38278571428571428</v>
      </c>
    </row>
    <row r="227" spans="1:8" x14ac:dyDescent="0.25">
      <c r="A227">
        <v>11546124</v>
      </c>
      <c r="B227" t="s">
        <v>107</v>
      </c>
      <c r="C227" s="7">
        <v>37955</v>
      </c>
      <c r="D227" s="8">
        <v>0.32918613444237538</v>
      </c>
      <c r="E227" s="7">
        <v>55000</v>
      </c>
      <c r="F227" t="s">
        <v>8</v>
      </c>
      <c r="G227" t="s">
        <v>254</v>
      </c>
      <c r="H227" s="9">
        <f t="shared" si="3"/>
        <v>0.69009090909090909</v>
      </c>
    </row>
    <row r="228" spans="1:8" x14ac:dyDescent="0.25">
      <c r="A228">
        <v>11546379</v>
      </c>
      <c r="B228" t="s">
        <v>199</v>
      </c>
      <c r="C228" s="7">
        <v>49140</v>
      </c>
      <c r="D228" s="8">
        <v>0.233974251690683</v>
      </c>
      <c r="E228" s="7">
        <v>133000</v>
      </c>
      <c r="F228" t="s">
        <v>8</v>
      </c>
      <c r="G228" t="s">
        <v>254</v>
      </c>
      <c r="H228" s="9">
        <f t="shared" si="3"/>
        <v>0.36947368421052634</v>
      </c>
    </row>
    <row r="229" spans="1:8" x14ac:dyDescent="0.25">
      <c r="A229">
        <v>11548879</v>
      </c>
      <c r="B229" t="s">
        <v>238</v>
      </c>
      <c r="C229" s="7">
        <v>48865</v>
      </c>
      <c r="D229" s="8">
        <v>0.60271799729631059</v>
      </c>
      <c r="E229" s="7">
        <v>95000</v>
      </c>
      <c r="F229" t="s">
        <v>8</v>
      </c>
      <c r="G229" t="s">
        <v>254</v>
      </c>
      <c r="H229" s="9">
        <f t="shared" si="3"/>
        <v>0.51436842105263159</v>
      </c>
    </row>
    <row r="230" spans="1:8" x14ac:dyDescent="0.25">
      <c r="A230">
        <v>11549402</v>
      </c>
      <c r="B230" t="s">
        <v>203</v>
      </c>
      <c r="C230" s="7">
        <v>169218</v>
      </c>
      <c r="D230" s="8">
        <v>0.80906384058662562</v>
      </c>
      <c r="E230" s="7">
        <v>225000</v>
      </c>
      <c r="F230" t="s">
        <v>8</v>
      </c>
      <c r="G230" t="s">
        <v>254</v>
      </c>
      <c r="H230" s="9">
        <f t="shared" si="3"/>
        <v>0.75207999999999997</v>
      </c>
    </row>
    <row r="231" spans="1:8" x14ac:dyDescent="0.25">
      <c r="A231">
        <v>11549491</v>
      </c>
      <c r="B231" t="s">
        <v>42</v>
      </c>
      <c r="C231" s="7">
        <v>209369</v>
      </c>
      <c r="D231" s="8">
        <v>0.88985806447444971</v>
      </c>
      <c r="E231" s="7">
        <v>122400</v>
      </c>
      <c r="F231" t="s">
        <v>8</v>
      </c>
      <c r="G231" t="s">
        <v>254</v>
      </c>
      <c r="H231" s="9">
        <f t="shared" si="3"/>
        <v>1.7105310457516341</v>
      </c>
    </row>
    <row r="232" spans="1:8" x14ac:dyDescent="0.25">
      <c r="A232">
        <v>11549535</v>
      </c>
      <c r="B232" t="s">
        <v>75</v>
      </c>
      <c r="C232" s="7">
        <v>153141</v>
      </c>
      <c r="D232" s="8">
        <v>0.60271778528124287</v>
      </c>
      <c r="E232" s="7">
        <v>210000</v>
      </c>
      <c r="F232" t="s">
        <v>8</v>
      </c>
      <c r="G232" t="s">
        <v>254</v>
      </c>
      <c r="H232" s="9">
        <f t="shared" si="3"/>
        <v>0.72924285714285719</v>
      </c>
    </row>
    <row r="233" spans="1:8" x14ac:dyDescent="0.25">
      <c r="A233">
        <v>11550524</v>
      </c>
      <c r="B233" t="s">
        <v>112</v>
      </c>
      <c r="C233" s="7">
        <v>20607</v>
      </c>
      <c r="D233" s="8">
        <v>0.96378430912187918</v>
      </c>
      <c r="E233" s="15">
        <v>0</v>
      </c>
      <c r="F233" t="s">
        <v>24</v>
      </c>
      <c r="G233" t="s">
        <v>254</v>
      </c>
      <c r="H233" s="2" t="e">
        <f t="shared" si="3"/>
        <v>#DIV/0!</v>
      </c>
    </row>
    <row r="234" spans="1:8" x14ac:dyDescent="0.25">
      <c r="A234">
        <v>11551691</v>
      </c>
      <c r="B234" t="s">
        <v>92</v>
      </c>
      <c r="C234" s="7">
        <v>3118</v>
      </c>
      <c r="D234" s="8">
        <v>1.3923847361765848E-2</v>
      </c>
      <c r="E234" s="7">
        <v>0</v>
      </c>
      <c r="F234" t="s">
        <v>8</v>
      </c>
      <c r="G234" t="s">
        <v>254</v>
      </c>
      <c r="H234" s="9" t="e">
        <f t="shared" si="3"/>
        <v>#DIV/0!</v>
      </c>
    </row>
    <row r="235" spans="1:8" x14ac:dyDescent="0.25">
      <c r="A235">
        <v>11551779</v>
      </c>
      <c r="B235" t="s">
        <v>72</v>
      </c>
      <c r="C235" s="7">
        <v>487</v>
      </c>
      <c r="D235" s="8">
        <v>1.3909091662056484E-2</v>
      </c>
      <c r="E235" s="7">
        <v>0</v>
      </c>
      <c r="F235" t="s">
        <v>8</v>
      </c>
      <c r="G235" t="s">
        <v>254</v>
      </c>
      <c r="H235" s="9" t="e">
        <f t="shared" si="3"/>
        <v>#DIV/0!</v>
      </c>
    </row>
    <row r="236" spans="1:8" x14ac:dyDescent="0.25">
      <c r="A236">
        <v>11602322</v>
      </c>
      <c r="B236" t="s">
        <v>36</v>
      </c>
      <c r="C236" s="7">
        <v>289430</v>
      </c>
      <c r="D236" s="8">
        <v>0.66824094132136658</v>
      </c>
      <c r="E236" s="7">
        <v>350000</v>
      </c>
      <c r="F236" t="s">
        <v>8</v>
      </c>
      <c r="G236" t="s">
        <v>254</v>
      </c>
      <c r="H236" s="9">
        <f t="shared" si="3"/>
        <v>0.82694285714285709</v>
      </c>
    </row>
    <row r="237" spans="1:8" x14ac:dyDescent="0.25">
      <c r="A237">
        <v>11602331</v>
      </c>
      <c r="B237" t="s">
        <v>36</v>
      </c>
      <c r="C237" s="7">
        <v>349125</v>
      </c>
      <c r="D237" s="8">
        <v>0.80906077620520334</v>
      </c>
      <c r="E237" s="7">
        <v>480000</v>
      </c>
      <c r="F237" t="s">
        <v>8</v>
      </c>
      <c r="G237" t="s">
        <v>254</v>
      </c>
      <c r="H237" s="9">
        <f t="shared" si="3"/>
        <v>0.72734374999999996</v>
      </c>
    </row>
    <row r="238" spans="1:8" x14ac:dyDescent="0.25">
      <c r="A238">
        <v>11602673</v>
      </c>
      <c r="B238" t="s">
        <v>57</v>
      </c>
      <c r="C238" s="7">
        <v>152520</v>
      </c>
      <c r="D238" s="8">
        <v>0.80906410666023887</v>
      </c>
      <c r="E238" s="7">
        <v>135000</v>
      </c>
      <c r="F238" t="s">
        <v>8</v>
      </c>
      <c r="G238" t="s">
        <v>254</v>
      </c>
      <c r="H238" s="9">
        <f t="shared" si="3"/>
        <v>1.1297777777777778</v>
      </c>
    </row>
    <row r="239" spans="1:8" x14ac:dyDescent="0.25">
      <c r="A239">
        <v>11603247</v>
      </c>
      <c r="B239" t="s">
        <v>57</v>
      </c>
      <c r="C239" s="7">
        <v>53250</v>
      </c>
      <c r="D239" s="8">
        <v>0.44414340001656466</v>
      </c>
      <c r="E239" s="7">
        <v>0</v>
      </c>
      <c r="F239" t="s">
        <v>8</v>
      </c>
      <c r="G239" t="s">
        <v>254</v>
      </c>
      <c r="H239" s="9" t="e">
        <f t="shared" si="3"/>
        <v>#DIV/0!</v>
      </c>
    </row>
    <row r="240" spans="1:8" x14ac:dyDescent="0.25">
      <c r="A240">
        <v>11603959</v>
      </c>
      <c r="B240" t="s">
        <v>37</v>
      </c>
      <c r="C240" s="7">
        <v>218703</v>
      </c>
      <c r="D240" s="8">
        <v>0.53653550601963973</v>
      </c>
      <c r="E240" s="7">
        <v>275000</v>
      </c>
      <c r="F240" t="s">
        <v>8</v>
      </c>
      <c r="G240" t="s">
        <v>254</v>
      </c>
      <c r="H240" s="9">
        <f t="shared" si="3"/>
        <v>0.79528363636363641</v>
      </c>
    </row>
    <row r="241" spans="1:8" x14ac:dyDescent="0.25">
      <c r="A241">
        <v>11604277</v>
      </c>
      <c r="B241" t="s">
        <v>58</v>
      </c>
      <c r="C241" s="7">
        <v>5615</v>
      </c>
      <c r="D241" s="8">
        <v>1.3923741638439784E-2</v>
      </c>
      <c r="E241" s="7">
        <v>0</v>
      </c>
      <c r="F241" t="s">
        <v>8</v>
      </c>
      <c r="G241" t="s">
        <v>254</v>
      </c>
      <c r="H241" s="9" t="e">
        <f t="shared" si="3"/>
        <v>#DIV/0!</v>
      </c>
    </row>
    <row r="242" spans="1:8" x14ac:dyDescent="0.25">
      <c r="A242">
        <v>11606005</v>
      </c>
      <c r="B242" t="s">
        <v>200</v>
      </c>
      <c r="C242" s="7">
        <v>12663</v>
      </c>
      <c r="D242" s="8">
        <v>7.235827994031685E-2</v>
      </c>
      <c r="E242" s="7">
        <v>52000</v>
      </c>
      <c r="F242" t="s">
        <v>8</v>
      </c>
      <c r="G242" t="s">
        <v>254</v>
      </c>
      <c r="H242" s="9">
        <f t="shared" si="3"/>
        <v>0.24351923076923077</v>
      </c>
    </row>
    <row r="243" spans="1:8" x14ac:dyDescent="0.25">
      <c r="A243">
        <v>11609316</v>
      </c>
      <c r="B243" t="s">
        <v>74</v>
      </c>
      <c r="C243" s="7">
        <v>563924</v>
      </c>
      <c r="D243" s="8">
        <v>0.71447468283279603</v>
      </c>
      <c r="E243" s="7">
        <v>375000</v>
      </c>
      <c r="F243" t="s">
        <v>8</v>
      </c>
      <c r="G243" t="s">
        <v>254</v>
      </c>
      <c r="H243" s="9">
        <f t="shared" si="3"/>
        <v>1.5037973333333334</v>
      </c>
    </row>
    <row r="244" spans="1:8" x14ac:dyDescent="0.25">
      <c r="A244">
        <v>11609560</v>
      </c>
      <c r="B244" t="s">
        <v>206</v>
      </c>
      <c r="C244" s="7">
        <v>201217</v>
      </c>
      <c r="D244" s="8">
        <v>0.96380554921162387</v>
      </c>
      <c r="E244" s="7">
        <v>140000</v>
      </c>
      <c r="F244" t="s">
        <v>8</v>
      </c>
      <c r="G244" t="s">
        <v>254</v>
      </c>
      <c r="H244" s="9">
        <f t="shared" si="3"/>
        <v>1.4372642857142857</v>
      </c>
    </row>
    <row r="245" spans="1:8" x14ac:dyDescent="0.25">
      <c r="A245">
        <v>11610005</v>
      </c>
      <c r="B245" t="s">
        <v>191</v>
      </c>
      <c r="C245" s="7">
        <v>140191</v>
      </c>
      <c r="D245" s="8">
        <v>0.72377205891160001</v>
      </c>
      <c r="E245" s="7">
        <v>0</v>
      </c>
      <c r="F245" t="s">
        <v>8</v>
      </c>
      <c r="G245" t="s">
        <v>254</v>
      </c>
      <c r="H245" s="9" t="e">
        <f t="shared" si="3"/>
        <v>#DIV/0!</v>
      </c>
    </row>
    <row r="246" spans="1:8" x14ac:dyDescent="0.25">
      <c r="A246">
        <v>11612633</v>
      </c>
      <c r="B246" t="s">
        <v>161</v>
      </c>
      <c r="C246" s="7">
        <v>17753</v>
      </c>
      <c r="D246" s="8">
        <v>7.2354252419137718E-2</v>
      </c>
      <c r="E246" s="7">
        <v>45000</v>
      </c>
      <c r="F246" t="s">
        <v>8</v>
      </c>
      <c r="G246" t="s">
        <v>254</v>
      </c>
      <c r="H246" s="9">
        <f t="shared" si="3"/>
        <v>0.39451111111111109</v>
      </c>
    </row>
    <row r="247" spans="1:8" x14ac:dyDescent="0.25">
      <c r="A247">
        <v>11612791</v>
      </c>
      <c r="B247" t="s">
        <v>14</v>
      </c>
      <c r="C247" s="7">
        <v>856235</v>
      </c>
      <c r="D247" s="8">
        <v>0.66824038831842425</v>
      </c>
      <c r="E247" s="7">
        <v>430000</v>
      </c>
      <c r="F247" t="s">
        <v>8</v>
      </c>
      <c r="G247" t="s">
        <v>254</v>
      </c>
      <c r="H247" s="9">
        <f t="shared" si="3"/>
        <v>1.9912441860465115</v>
      </c>
    </row>
    <row r="248" spans="1:8" x14ac:dyDescent="0.25">
      <c r="A248">
        <v>11613610</v>
      </c>
      <c r="B248" t="s">
        <v>198</v>
      </c>
      <c r="C248" s="7">
        <v>155725</v>
      </c>
      <c r="D248" s="8">
        <v>0.80260792815312554</v>
      </c>
      <c r="E248" s="7">
        <v>100000</v>
      </c>
      <c r="F248" t="s">
        <v>8</v>
      </c>
      <c r="G248" t="s">
        <v>254</v>
      </c>
      <c r="H248" s="9">
        <f t="shared" si="3"/>
        <v>1.55725</v>
      </c>
    </row>
    <row r="249" spans="1:8" x14ac:dyDescent="0.25">
      <c r="A249">
        <v>11613960</v>
      </c>
      <c r="B249" t="s">
        <v>36</v>
      </c>
      <c r="C249" s="7">
        <v>34233</v>
      </c>
      <c r="D249" s="8">
        <v>0.23397626856071277</v>
      </c>
      <c r="E249" s="7">
        <v>38000</v>
      </c>
      <c r="F249" t="s">
        <v>8</v>
      </c>
      <c r="G249" t="s">
        <v>254</v>
      </c>
      <c r="H249" s="9">
        <f t="shared" si="3"/>
        <v>0.90086842105263154</v>
      </c>
    </row>
    <row r="250" spans="1:8" x14ac:dyDescent="0.25">
      <c r="A250">
        <v>11613985</v>
      </c>
      <c r="B250" t="s">
        <v>38</v>
      </c>
      <c r="C250" s="7">
        <v>8279</v>
      </c>
      <c r="D250" s="8">
        <v>1.3923954320953355E-2</v>
      </c>
      <c r="E250" s="15">
        <v>0</v>
      </c>
      <c r="F250" t="s">
        <v>24</v>
      </c>
      <c r="G250" t="s">
        <v>254</v>
      </c>
      <c r="H250" s="2" t="e">
        <f t="shared" si="3"/>
        <v>#DIV/0!</v>
      </c>
    </row>
    <row r="251" spans="1:8" x14ac:dyDescent="0.25">
      <c r="A251">
        <v>11615320</v>
      </c>
      <c r="B251" t="s">
        <v>27</v>
      </c>
      <c r="C251" s="7">
        <v>2046476</v>
      </c>
      <c r="D251" s="8">
        <v>0.88985864495962974</v>
      </c>
      <c r="E251" s="7">
        <v>0</v>
      </c>
      <c r="F251" t="s">
        <v>8</v>
      </c>
      <c r="G251" t="s">
        <v>254</v>
      </c>
      <c r="H251" s="9" t="e">
        <f t="shared" si="3"/>
        <v>#DIV/0!</v>
      </c>
    </row>
    <row r="252" spans="1:8" x14ac:dyDescent="0.25">
      <c r="A252">
        <v>11615614</v>
      </c>
      <c r="B252" t="s">
        <v>157</v>
      </c>
      <c r="C252" s="7">
        <v>277208</v>
      </c>
      <c r="D252" s="8">
        <v>1.0038374308297391</v>
      </c>
      <c r="E252" s="7">
        <v>275000</v>
      </c>
      <c r="F252" t="s">
        <v>8</v>
      </c>
      <c r="G252" t="s">
        <v>254</v>
      </c>
      <c r="H252" s="9">
        <f t="shared" si="3"/>
        <v>1.008029090909091</v>
      </c>
    </row>
    <row r="253" spans="1:8" x14ac:dyDescent="0.25">
      <c r="A253">
        <v>11615666</v>
      </c>
      <c r="B253" t="s">
        <v>237</v>
      </c>
      <c r="C253" s="7">
        <v>38367</v>
      </c>
      <c r="D253" s="8">
        <v>0.71447512791538703</v>
      </c>
      <c r="E253" s="7">
        <v>83300</v>
      </c>
      <c r="F253" t="s">
        <v>8</v>
      </c>
      <c r="G253" t="s">
        <v>254</v>
      </c>
      <c r="H253" s="9">
        <f t="shared" si="3"/>
        <v>0.46058823529411763</v>
      </c>
    </row>
    <row r="254" spans="1:8" x14ac:dyDescent="0.25">
      <c r="A254">
        <v>11615796</v>
      </c>
      <c r="B254" t="s">
        <v>28</v>
      </c>
      <c r="C254" s="7">
        <v>393936</v>
      </c>
      <c r="D254" s="8">
        <v>1.0038359643926895</v>
      </c>
      <c r="E254" s="7">
        <v>730000</v>
      </c>
      <c r="F254" t="s">
        <v>8</v>
      </c>
      <c r="G254" t="s">
        <v>254</v>
      </c>
      <c r="H254" s="9">
        <f t="shared" si="3"/>
        <v>0.5396383561643836</v>
      </c>
    </row>
    <row r="255" spans="1:8" x14ac:dyDescent="0.25">
      <c r="A255">
        <v>11616631</v>
      </c>
      <c r="B255" t="s">
        <v>119</v>
      </c>
      <c r="C255" s="7">
        <v>53832</v>
      </c>
      <c r="D255" s="8">
        <v>0.43836248258178501</v>
      </c>
      <c r="E255" s="7">
        <v>445000</v>
      </c>
      <c r="F255" t="s">
        <v>8</v>
      </c>
      <c r="G255" t="s">
        <v>254</v>
      </c>
      <c r="H255" s="9">
        <f t="shared" si="3"/>
        <v>0.12097078651685393</v>
      </c>
    </row>
    <row r="256" spans="1:8" x14ac:dyDescent="0.25">
      <c r="A256">
        <v>11616733</v>
      </c>
      <c r="B256" t="s">
        <v>237</v>
      </c>
      <c r="C256" s="7">
        <v>18052</v>
      </c>
      <c r="D256" s="8">
        <v>0.71446551235551981</v>
      </c>
      <c r="E256" s="7">
        <v>0</v>
      </c>
      <c r="F256" t="s">
        <v>8</v>
      </c>
      <c r="G256" t="s">
        <v>254</v>
      </c>
      <c r="H256" s="9" t="e">
        <f t="shared" si="3"/>
        <v>#DIV/0!</v>
      </c>
    </row>
    <row r="257" spans="1:8" x14ac:dyDescent="0.25">
      <c r="A257">
        <v>11616745</v>
      </c>
      <c r="B257" t="s">
        <v>39</v>
      </c>
      <c r="C257" s="7">
        <v>22561</v>
      </c>
      <c r="D257" s="8">
        <v>7.2355655902529445E-2</v>
      </c>
      <c r="E257" s="7">
        <v>30000</v>
      </c>
      <c r="F257" t="s">
        <v>8</v>
      </c>
      <c r="G257" t="s">
        <v>254</v>
      </c>
      <c r="H257" s="9">
        <f t="shared" si="3"/>
        <v>0.75203333333333333</v>
      </c>
    </row>
    <row r="258" spans="1:8" x14ac:dyDescent="0.25">
      <c r="A258">
        <v>11616925</v>
      </c>
      <c r="B258" t="s">
        <v>55</v>
      </c>
      <c r="C258" s="7">
        <v>11551</v>
      </c>
      <c r="D258" s="8">
        <v>1.3923828545367349E-2</v>
      </c>
      <c r="E258" s="7">
        <v>0</v>
      </c>
      <c r="F258" t="s">
        <v>8</v>
      </c>
      <c r="G258" t="s">
        <v>254</v>
      </c>
      <c r="H258" s="9" t="e">
        <f t="shared" si="3"/>
        <v>#DIV/0!</v>
      </c>
    </row>
    <row r="259" spans="1:8" x14ac:dyDescent="0.25">
      <c r="A259">
        <v>11700537</v>
      </c>
      <c r="B259" t="s">
        <v>21</v>
      </c>
      <c r="C259" s="7">
        <v>233861</v>
      </c>
      <c r="D259" s="8">
        <v>0.32918865113394419</v>
      </c>
      <c r="E259" s="7">
        <v>62322.580645161288</v>
      </c>
      <c r="F259" t="s">
        <v>8</v>
      </c>
      <c r="G259" t="s">
        <v>254</v>
      </c>
      <c r="H259" s="9">
        <f t="shared" si="3"/>
        <v>3.7524280538302279</v>
      </c>
    </row>
    <row r="260" spans="1:8" x14ac:dyDescent="0.25">
      <c r="A260">
        <v>11700728</v>
      </c>
      <c r="B260" t="s">
        <v>90</v>
      </c>
      <c r="C260" s="7">
        <v>1125</v>
      </c>
      <c r="D260" s="8">
        <v>1.3925561252726161E-2</v>
      </c>
      <c r="E260" s="15">
        <v>0</v>
      </c>
      <c r="F260" t="s">
        <v>24</v>
      </c>
      <c r="G260" t="s">
        <v>254</v>
      </c>
      <c r="H260" s="2" t="e">
        <f t="shared" ref="H260:H323" si="4">C260/E260</f>
        <v>#DIV/0!</v>
      </c>
    </row>
    <row r="261" spans="1:8" x14ac:dyDescent="0.25">
      <c r="A261">
        <v>11701350</v>
      </c>
      <c r="B261" t="s">
        <v>146</v>
      </c>
      <c r="C261" s="7">
        <v>106401</v>
      </c>
      <c r="D261" s="8">
        <v>0.32919077654477119</v>
      </c>
      <c r="E261" s="7">
        <v>185000</v>
      </c>
      <c r="F261" t="s">
        <v>8</v>
      </c>
      <c r="G261" t="s">
        <v>254</v>
      </c>
      <c r="H261" s="9">
        <f t="shared" si="4"/>
        <v>0.57514054054054053</v>
      </c>
    </row>
    <row r="262" spans="1:8" x14ac:dyDescent="0.25">
      <c r="A262">
        <v>11701965</v>
      </c>
      <c r="B262" t="s">
        <v>90</v>
      </c>
      <c r="C262" s="7">
        <v>1222</v>
      </c>
      <c r="D262" s="8">
        <v>1.3919056019188707E-2</v>
      </c>
      <c r="E262" s="15">
        <v>0</v>
      </c>
      <c r="F262" t="s">
        <v>24</v>
      </c>
      <c r="G262" t="s">
        <v>254</v>
      </c>
      <c r="H262" s="2" t="e">
        <f t="shared" si="4"/>
        <v>#DIV/0!</v>
      </c>
    </row>
    <row r="263" spans="1:8" x14ac:dyDescent="0.25">
      <c r="A263">
        <v>11702104</v>
      </c>
      <c r="B263" t="s">
        <v>21</v>
      </c>
      <c r="C263" s="7">
        <v>73595</v>
      </c>
      <c r="D263" s="8">
        <v>0.80906122184239937</v>
      </c>
      <c r="E263" s="7">
        <v>75000</v>
      </c>
      <c r="F263" t="s">
        <v>8</v>
      </c>
      <c r="G263" t="s">
        <v>254</v>
      </c>
      <c r="H263" s="9">
        <f t="shared" si="4"/>
        <v>0.98126666666666662</v>
      </c>
    </row>
    <row r="264" spans="1:8" x14ac:dyDescent="0.25">
      <c r="A264">
        <v>11702172</v>
      </c>
      <c r="B264" t="s">
        <v>21</v>
      </c>
      <c r="C264" s="7">
        <v>97100</v>
      </c>
      <c r="D264" s="8">
        <v>0.80906485933853323</v>
      </c>
      <c r="E264" s="7">
        <v>145000</v>
      </c>
      <c r="F264" t="s">
        <v>8</v>
      </c>
      <c r="G264" t="s">
        <v>254</v>
      </c>
      <c r="H264" s="9">
        <f t="shared" si="4"/>
        <v>0.66965517241379313</v>
      </c>
    </row>
    <row r="265" spans="1:8" x14ac:dyDescent="0.25">
      <c r="A265">
        <v>11702441</v>
      </c>
      <c r="B265" t="s">
        <v>117</v>
      </c>
      <c r="C265" s="7">
        <v>3462</v>
      </c>
      <c r="D265" s="8">
        <v>1.3923838693736401E-2</v>
      </c>
      <c r="E265" s="7">
        <v>0</v>
      </c>
      <c r="F265" t="s">
        <v>8</v>
      </c>
      <c r="G265" t="s">
        <v>254</v>
      </c>
      <c r="H265" s="9" t="e">
        <f t="shared" si="4"/>
        <v>#DIV/0!</v>
      </c>
    </row>
    <row r="266" spans="1:8" x14ac:dyDescent="0.25">
      <c r="A266">
        <v>11702584</v>
      </c>
      <c r="B266" t="s">
        <v>21</v>
      </c>
      <c r="C266" s="7">
        <v>8582</v>
      </c>
      <c r="D266" s="8">
        <v>1.392340943704745E-2</v>
      </c>
      <c r="E266" s="7">
        <v>0</v>
      </c>
      <c r="F266" t="s">
        <v>8</v>
      </c>
      <c r="G266" t="s">
        <v>254</v>
      </c>
      <c r="H266" s="9" t="e">
        <f t="shared" si="4"/>
        <v>#DIV/0!</v>
      </c>
    </row>
    <row r="267" spans="1:8" x14ac:dyDescent="0.25">
      <c r="A267">
        <v>11702605</v>
      </c>
      <c r="B267" t="s">
        <v>21</v>
      </c>
      <c r="C267" s="7">
        <v>2978</v>
      </c>
      <c r="D267" s="8">
        <v>1.3925175421906397E-2</v>
      </c>
      <c r="E267" s="7">
        <v>0</v>
      </c>
      <c r="F267" t="s">
        <v>8</v>
      </c>
      <c r="G267" t="s">
        <v>254</v>
      </c>
      <c r="H267" s="9" t="e">
        <f t="shared" si="4"/>
        <v>#DIV/0!</v>
      </c>
    </row>
    <row r="268" spans="1:8" x14ac:dyDescent="0.25">
      <c r="A268">
        <v>11703004</v>
      </c>
      <c r="B268" t="s">
        <v>159</v>
      </c>
      <c r="C268" s="7">
        <v>114463</v>
      </c>
      <c r="D268" s="8">
        <v>0.44413840939524846</v>
      </c>
      <c r="E268" s="7">
        <v>165000</v>
      </c>
      <c r="F268" t="s">
        <v>8</v>
      </c>
      <c r="G268" t="s">
        <v>254</v>
      </c>
      <c r="H268" s="9">
        <f t="shared" si="4"/>
        <v>0.69371515151515151</v>
      </c>
    </row>
    <row r="269" spans="1:8" x14ac:dyDescent="0.25">
      <c r="A269">
        <v>11703427</v>
      </c>
      <c r="B269" t="s">
        <v>193</v>
      </c>
      <c r="C269" s="7">
        <v>169641</v>
      </c>
      <c r="D269" s="8">
        <v>0.96380513752152408</v>
      </c>
      <c r="E269" s="7">
        <v>150000</v>
      </c>
      <c r="F269" t="s">
        <v>8</v>
      </c>
      <c r="G269" t="s">
        <v>254</v>
      </c>
      <c r="H269" s="9">
        <f t="shared" si="4"/>
        <v>1.1309400000000001</v>
      </c>
    </row>
    <row r="270" spans="1:8" x14ac:dyDescent="0.25">
      <c r="A270">
        <v>11703431</v>
      </c>
      <c r="B270" t="s">
        <v>173</v>
      </c>
      <c r="C270" s="7">
        <v>109296</v>
      </c>
      <c r="D270" s="8">
        <v>0.44413822753916271</v>
      </c>
      <c r="E270" s="7">
        <v>170000</v>
      </c>
      <c r="F270" t="s">
        <v>8</v>
      </c>
      <c r="G270" t="s">
        <v>254</v>
      </c>
      <c r="H270" s="9">
        <f t="shared" si="4"/>
        <v>0.64291764705882348</v>
      </c>
    </row>
    <row r="271" spans="1:8" x14ac:dyDescent="0.25">
      <c r="A271">
        <v>11704395</v>
      </c>
      <c r="B271" t="s">
        <v>211</v>
      </c>
      <c r="C271" s="7">
        <v>33038</v>
      </c>
      <c r="D271" s="8">
        <v>0.23397170258215161</v>
      </c>
      <c r="E271" s="7">
        <v>70000</v>
      </c>
      <c r="F271" t="s">
        <v>8</v>
      </c>
      <c r="G271" t="s">
        <v>254</v>
      </c>
      <c r="H271" s="9">
        <f t="shared" si="4"/>
        <v>0.4719714285714286</v>
      </c>
    </row>
    <row r="272" spans="1:8" x14ac:dyDescent="0.25">
      <c r="A272">
        <v>11704624</v>
      </c>
      <c r="B272" t="s">
        <v>21</v>
      </c>
      <c r="C272" s="7">
        <v>26999</v>
      </c>
      <c r="D272" s="8">
        <v>0.32918909553653042</v>
      </c>
      <c r="E272" s="7">
        <v>25000</v>
      </c>
      <c r="F272" t="s">
        <v>8</v>
      </c>
      <c r="G272" t="s">
        <v>254</v>
      </c>
      <c r="H272" s="9">
        <f t="shared" si="4"/>
        <v>1.07996</v>
      </c>
    </row>
    <row r="273" spans="1:8" x14ac:dyDescent="0.25">
      <c r="A273">
        <v>11704958</v>
      </c>
      <c r="B273" t="s">
        <v>21</v>
      </c>
      <c r="C273" s="7">
        <v>42755</v>
      </c>
      <c r="D273" s="8">
        <v>0.32918987568857122</v>
      </c>
      <c r="E273" s="7">
        <v>36000</v>
      </c>
      <c r="F273" t="s">
        <v>8</v>
      </c>
      <c r="G273" t="s">
        <v>254</v>
      </c>
      <c r="H273" s="9">
        <f t="shared" si="4"/>
        <v>1.1876388888888889</v>
      </c>
    </row>
    <row r="274" spans="1:8" x14ac:dyDescent="0.25">
      <c r="A274">
        <v>11705418</v>
      </c>
      <c r="B274" t="s">
        <v>66</v>
      </c>
      <c r="C274" s="7">
        <v>68491</v>
      </c>
      <c r="D274" s="8">
        <v>7.2356364545205998E-2</v>
      </c>
      <c r="E274" s="7">
        <v>225000</v>
      </c>
      <c r="F274" t="s">
        <v>8</v>
      </c>
      <c r="G274" t="s">
        <v>254</v>
      </c>
      <c r="H274" s="9">
        <f t="shared" si="4"/>
        <v>0.30440444444444442</v>
      </c>
    </row>
    <row r="275" spans="1:8" x14ac:dyDescent="0.25">
      <c r="A275">
        <v>11705576</v>
      </c>
      <c r="B275" t="s">
        <v>124</v>
      </c>
      <c r="C275" s="7">
        <v>238287</v>
      </c>
      <c r="D275" s="8">
        <v>0.71447407656383688</v>
      </c>
      <c r="E275" s="7">
        <v>150000</v>
      </c>
      <c r="F275" t="s">
        <v>8</v>
      </c>
      <c r="G275" t="s">
        <v>254</v>
      </c>
      <c r="H275" s="9">
        <f t="shared" si="4"/>
        <v>1.5885800000000001</v>
      </c>
    </row>
    <row r="276" spans="1:8" x14ac:dyDescent="0.25">
      <c r="A276">
        <v>11705654</v>
      </c>
      <c r="B276" t="s">
        <v>167</v>
      </c>
      <c r="C276" s="7">
        <v>196949</v>
      </c>
      <c r="D276" s="8">
        <v>0.80260675936472015</v>
      </c>
      <c r="E276" s="7">
        <v>0</v>
      </c>
      <c r="F276" t="s">
        <v>8</v>
      </c>
      <c r="G276" t="s">
        <v>254</v>
      </c>
      <c r="H276" s="9" t="e">
        <f t="shared" si="4"/>
        <v>#DIV/0!</v>
      </c>
    </row>
    <row r="277" spans="1:8" x14ac:dyDescent="0.25">
      <c r="A277">
        <v>11705743</v>
      </c>
      <c r="B277" t="s">
        <v>190</v>
      </c>
      <c r="C277" s="7">
        <v>2521</v>
      </c>
      <c r="D277" s="8">
        <v>1.3920894860080926E-2</v>
      </c>
      <c r="E277" s="7">
        <v>45000</v>
      </c>
      <c r="F277" t="s">
        <v>8</v>
      </c>
      <c r="G277" t="s">
        <v>254</v>
      </c>
      <c r="H277" s="9">
        <f t="shared" si="4"/>
        <v>5.6022222222222223E-2</v>
      </c>
    </row>
    <row r="278" spans="1:8" x14ac:dyDescent="0.25">
      <c r="A278">
        <v>11706040</v>
      </c>
      <c r="B278" t="s">
        <v>140</v>
      </c>
      <c r="C278" s="7">
        <v>199812</v>
      </c>
      <c r="D278" s="8">
        <v>0.60271842261109265</v>
      </c>
      <c r="E278" s="7">
        <v>140000</v>
      </c>
      <c r="F278" t="s">
        <v>8</v>
      </c>
      <c r="G278" t="s">
        <v>254</v>
      </c>
      <c r="H278" s="9">
        <f t="shared" si="4"/>
        <v>1.4272285714285715</v>
      </c>
    </row>
    <row r="279" spans="1:8" x14ac:dyDescent="0.25">
      <c r="A279">
        <v>11706065</v>
      </c>
      <c r="B279" t="s">
        <v>229</v>
      </c>
      <c r="C279" s="7">
        <v>7414</v>
      </c>
      <c r="D279" s="8">
        <v>7.2356414385399886E-2</v>
      </c>
      <c r="E279" s="7">
        <v>34000</v>
      </c>
      <c r="F279" t="s">
        <v>8</v>
      </c>
      <c r="G279" t="s">
        <v>254</v>
      </c>
      <c r="H279" s="9">
        <f t="shared" si="4"/>
        <v>0.21805882352941178</v>
      </c>
    </row>
    <row r="280" spans="1:8" x14ac:dyDescent="0.25">
      <c r="A280">
        <v>11706126</v>
      </c>
      <c r="B280" t="s">
        <v>116</v>
      </c>
      <c r="C280" s="7">
        <v>101049</v>
      </c>
      <c r="D280" s="8">
        <v>0.23397514860636956</v>
      </c>
      <c r="E280" s="7">
        <v>250000</v>
      </c>
      <c r="F280" t="s">
        <v>8</v>
      </c>
      <c r="G280" t="s">
        <v>254</v>
      </c>
      <c r="H280" s="9">
        <f t="shared" si="4"/>
        <v>0.404196</v>
      </c>
    </row>
    <row r="281" spans="1:8" x14ac:dyDescent="0.25">
      <c r="A281">
        <v>11706130</v>
      </c>
      <c r="B281" t="s">
        <v>21</v>
      </c>
      <c r="C281" s="7">
        <v>135780</v>
      </c>
      <c r="D281" s="8">
        <v>0.80906057270500864</v>
      </c>
      <c r="E281" s="7">
        <v>0</v>
      </c>
      <c r="F281" t="s">
        <v>8</v>
      </c>
      <c r="G281" t="s">
        <v>254</v>
      </c>
      <c r="H281" s="9" t="e">
        <f t="shared" si="4"/>
        <v>#DIV/0!</v>
      </c>
    </row>
    <row r="282" spans="1:8" x14ac:dyDescent="0.25">
      <c r="A282">
        <v>11706362</v>
      </c>
      <c r="B282" t="s">
        <v>21</v>
      </c>
      <c r="C282" s="7">
        <v>85611</v>
      </c>
      <c r="D282" s="8">
        <v>0.80906512817876375</v>
      </c>
      <c r="E282" s="7">
        <v>87000</v>
      </c>
      <c r="F282" t="s">
        <v>8</v>
      </c>
      <c r="G282" t="s">
        <v>254</v>
      </c>
      <c r="H282" s="9">
        <f t="shared" si="4"/>
        <v>0.98403448275862071</v>
      </c>
    </row>
    <row r="283" spans="1:8" x14ac:dyDescent="0.25">
      <c r="A283">
        <v>11706525</v>
      </c>
      <c r="B283" t="s">
        <v>118</v>
      </c>
      <c r="C283" s="7">
        <v>2463</v>
      </c>
      <c r="D283" s="8">
        <v>1.3925253670856305E-2</v>
      </c>
      <c r="E283" s="7">
        <v>0</v>
      </c>
      <c r="F283" t="s">
        <v>8</v>
      </c>
      <c r="G283" t="s">
        <v>254</v>
      </c>
      <c r="H283" s="9" t="e">
        <f t="shared" si="4"/>
        <v>#DIV/0!</v>
      </c>
    </row>
    <row r="284" spans="1:8" x14ac:dyDescent="0.25">
      <c r="A284">
        <v>11706578</v>
      </c>
      <c r="B284" t="s">
        <v>81</v>
      </c>
      <c r="C284" s="7">
        <v>26391</v>
      </c>
      <c r="D284" s="8">
        <v>0.23397682945836637</v>
      </c>
      <c r="E284" s="7">
        <v>54000</v>
      </c>
      <c r="F284" t="s">
        <v>8</v>
      </c>
      <c r="G284" t="s">
        <v>254</v>
      </c>
      <c r="H284" s="9">
        <f t="shared" si="4"/>
        <v>0.48872222222222222</v>
      </c>
    </row>
    <row r="285" spans="1:8" x14ac:dyDescent="0.25">
      <c r="A285">
        <v>11707042</v>
      </c>
      <c r="B285" t="s">
        <v>166</v>
      </c>
      <c r="C285" s="7">
        <v>243113</v>
      </c>
      <c r="D285" s="8">
        <v>1.0038361336496493</v>
      </c>
      <c r="E285" s="7">
        <v>300000</v>
      </c>
      <c r="F285" t="s">
        <v>8</v>
      </c>
      <c r="G285" t="s">
        <v>254</v>
      </c>
      <c r="H285" s="9">
        <f t="shared" si="4"/>
        <v>0.81037666666666663</v>
      </c>
    </row>
    <row r="286" spans="1:8" x14ac:dyDescent="0.25">
      <c r="A286">
        <v>11707082</v>
      </c>
      <c r="B286" t="s">
        <v>135</v>
      </c>
      <c r="C286" s="7">
        <v>159116</v>
      </c>
      <c r="D286" s="8">
        <v>0.44413913918244752</v>
      </c>
      <c r="E286" s="7">
        <v>240000</v>
      </c>
      <c r="F286" t="s">
        <v>8</v>
      </c>
      <c r="G286" t="s">
        <v>254</v>
      </c>
      <c r="H286" s="9">
        <f t="shared" si="4"/>
        <v>0.66298333333333337</v>
      </c>
    </row>
    <row r="287" spans="1:8" x14ac:dyDescent="0.25">
      <c r="A287">
        <v>11707400</v>
      </c>
      <c r="B287" t="s">
        <v>22</v>
      </c>
      <c r="C287" s="7">
        <v>86530</v>
      </c>
      <c r="D287" s="8">
        <v>7.2356213056929089E-2</v>
      </c>
      <c r="E287" s="7">
        <v>0</v>
      </c>
      <c r="F287" t="s">
        <v>8</v>
      </c>
      <c r="G287" t="s">
        <v>254</v>
      </c>
      <c r="H287" s="9" t="e">
        <f t="shared" si="4"/>
        <v>#DIV/0!</v>
      </c>
    </row>
    <row r="288" spans="1:8" x14ac:dyDescent="0.25">
      <c r="A288">
        <v>11707722</v>
      </c>
      <c r="B288" t="s">
        <v>22</v>
      </c>
      <c r="C288" s="7">
        <v>176022</v>
      </c>
      <c r="D288" s="8">
        <v>0.44413834128906038</v>
      </c>
      <c r="E288" s="7">
        <v>110000</v>
      </c>
      <c r="F288" t="s">
        <v>8</v>
      </c>
      <c r="G288" t="s">
        <v>254</v>
      </c>
      <c r="H288" s="9">
        <f t="shared" si="4"/>
        <v>1.6002000000000001</v>
      </c>
    </row>
    <row r="289" spans="1:8" x14ac:dyDescent="0.25">
      <c r="A289">
        <v>11707812</v>
      </c>
      <c r="B289" t="s">
        <v>127</v>
      </c>
      <c r="C289" s="7">
        <v>110961</v>
      </c>
      <c r="D289" s="8">
        <v>0.80906394274538818</v>
      </c>
      <c r="E289" s="7">
        <v>165000</v>
      </c>
      <c r="F289" t="s">
        <v>8</v>
      </c>
      <c r="G289" t="s">
        <v>254</v>
      </c>
      <c r="H289" s="9">
        <f t="shared" si="4"/>
        <v>0.67249090909090914</v>
      </c>
    </row>
    <row r="290" spans="1:8" x14ac:dyDescent="0.25">
      <c r="A290">
        <v>11708117</v>
      </c>
      <c r="B290" t="s">
        <v>44</v>
      </c>
      <c r="C290" s="7">
        <v>484515</v>
      </c>
      <c r="D290" s="8">
        <v>0.32918938959985333</v>
      </c>
      <c r="E290" s="7">
        <v>550000</v>
      </c>
      <c r="F290" t="s">
        <v>8</v>
      </c>
      <c r="G290" t="s">
        <v>254</v>
      </c>
      <c r="H290" s="9">
        <f t="shared" si="4"/>
        <v>0.88093636363636363</v>
      </c>
    </row>
    <row r="291" spans="1:8" x14ac:dyDescent="0.25">
      <c r="A291">
        <v>11708996</v>
      </c>
      <c r="B291" t="s">
        <v>132</v>
      </c>
      <c r="C291" s="7">
        <v>136929</v>
      </c>
      <c r="D291" s="8">
        <v>0.88985649765053554</v>
      </c>
      <c r="E291" s="7">
        <v>0</v>
      </c>
      <c r="F291" t="s">
        <v>8</v>
      </c>
      <c r="G291" t="s">
        <v>254</v>
      </c>
      <c r="H291" s="9" t="e">
        <f t="shared" si="4"/>
        <v>#DIV/0!</v>
      </c>
    </row>
    <row r="292" spans="1:8" x14ac:dyDescent="0.25">
      <c r="A292">
        <v>11709061</v>
      </c>
      <c r="B292" t="s">
        <v>56</v>
      </c>
      <c r="C292" s="7">
        <v>900958</v>
      </c>
      <c r="D292" s="8">
        <v>0.88985872098446317</v>
      </c>
      <c r="E292" s="7">
        <v>740000</v>
      </c>
      <c r="F292" t="s">
        <v>8</v>
      </c>
      <c r="G292" t="s">
        <v>254</v>
      </c>
      <c r="H292" s="9">
        <f t="shared" si="4"/>
        <v>1.2175108108108108</v>
      </c>
    </row>
    <row r="293" spans="1:8" x14ac:dyDescent="0.25">
      <c r="A293">
        <v>11709428</v>
      </c>
      <c r="B293" t="s">
        <v>21</v>
      </c>
      <c r="C293" s="7">
        <v>82560</v>
      </c>
      <c r="D293" s="8">
        <v>0.77588216891018724</v>
      </c>
      <c r="E293" s="7">
        <v>80000</v>
      </c>
      <c r="F293" t="s">
        <v>8</v>
      </c>
      <c r="G293" t="s">
        <v>254</v>
      </c>
      <c r="H293" s="9">
        <f t="shared" si="4"/>
        <v>1.032</v>
      </c>
    </row>
    <row r="294" spans="1:8" x14ac:dyDescent="0.25">
      <c r="A294">
        <v>11709432</v>
      </c>
      <c r="B294" t="s">
        <v>156</v>
      </c>
      <c r="C294" s="7">
        <v>18909</v>
      </c>
      <c r="D294" s="8">
        <v>7.2355583092862344E-2</v>
      </c>
      <c r="E294" s="7">
        <v>40000</v>
      </c>
      <c r="F294" t="s">
        <v>8</v>
      </c>
      <c r="G294" t="s">
        <v>254</v>
      </c>
      <c r="H294" s="9">
        <f t="shared" si="4"/>
        <v>0.47272500000000001</v>
      </c>
    </row>
    <row r="295" spans="1:8" x14ac:dyDescent="0.25">
      <c r="A295">
        <v>11709518</v>
      </c>
      <c r="B295" t="s">
        <v>138</v>
      </c>
      <c r="C295" s="7">
        <v>173297</v>
      </c>
      <c r="D295" s="8">
        <v>0.53653454850037396</v>
      </c>
      <c r="E295" s="7">
        <v>250000</v>
      </c>
      <c r="F295" t="s">
        <v>8</v>
      </c>
      <c r="G295" t="s">
        <v>254</v>
      </c>
      <c r="H295" s="9">
        <f t="shared" si="4"/>
        <v>0.69318800000000003</v>
      </c>
    </row>
    <row r="296" spans="1:8" x14ac:dyDescent="0.25">
      <c r="A296">
        <v>11709521</v>
      </c>
      <c r="B296" t="s">
        <v>186</v>
      </c>
      <c r="C296" s="7">
        <v>2350</v>
      </c>
      <c r="D296" s="8">
        <v>1.3923655235602468E-2</v>
      </c>
      <c r="E296" s="15">
        <v>0</v>
      </c>
      <c r="F296" t="s">
        <v>24</v>
      </c>
      <c r="G296" t="s">
        <v>254</v>
      </c>
      <c r="H296" s="2" t="e">
        <f t="shared" si="4"/>
        <v>#DIV/0!</v>
      </c>
    </row>
    <row r="297" spans="1:8" x14ac:dyDescent="0.25">
      <c r="A297">
        <v>11709546</v>
      </c>
      <c r="B297" t="s">
        <v>88</v>
      </c>
      <c r="C297" s="7">
        <v>457334</v>
      </c>
      <c r="D297" s="8">
        <v>0.60271879638953862</v>
      </c>
      <c r="E297" s="7">
        <v>99000</v>
      </c>
      <c r="F297" t="s">
        <v>8</v>
      </c>
      <c r="G297" t="s">
        <v>254</v>
      </c>
      <c r="H297" s="9">
        <f t="shared" si="4"/>
        <v>4.6195353535353538</v>
      </c>
    </row>
    <row r="298" spans="1:8" x14ac:dyDescent="0.25">
      <c r="A298">
        <v>11709701</v>
      </c>
      <c r="B298" t="s">
        <v>45</v>
      </c>
      <c r="C298" s="7">
        <v>124940</v>
      </c>
      <c r="D298" s="8">
        <v>7.2355931184030928E-2</v>
      </c>
      <c r="E298" s="7">
        <v>95000</v>
      </c>
      <c r="F298" t="s">
        <v>8</v>
      </c>
      <c r="G298" t="s">
        <v>254</v>
      </c>
      <c r="H298" s="9">
        <f t="shared" si="4"/>
        <v>1.3151578947368421</v>
      </c>
    </row>
    <row r="299" spans="1:8" x14ac:dyDescent="0.25">
      <c r="A299">
        <v>11709713</v>
      </c>
      <c r="B299" t="s">
        <v>168</v>
      </c>
      <c r="C299" s="7">
        <v>197132</v>
      </c>
      <c r="D299" s="8">
        <v>0.80260590011340516</v>
      </c>
      <c r="E299" s="7">
        <v>125000</v>
      </c>
      <c r="F299" t="s">
        <v>8</v>
      </c>
      <c r="G299" t="s">
        <v>254</v>
      </c>
      <c r="H299" s="9">
        <f t="shared" si="4"/>
        <v>1.577056</v>
      </c>
    </row>
    <row r="300" spans="1:8" x14ac:dyDescent="0.25">
      <c r="A300">
        <v>11710081</v>
      </c>
      <c r="B300" t="s">
        <v>186</v>
      </c>
      <c r="C300" s="7">
        <v>363</v>
      </c>
      <c r="D300" s="8">
        <v>1.3914048742867611E-2</v>
      </c>
      <c r="E300" s="7">
        <v>0</v>
      </c>
      <c r="F300" t="s">
        <v>8</v>
      </c>
      <c r="G300" t="s">
        <v>254</v>
      </c>
      <c r="H300" s="9" t="e">
        <f t="shared" si="4"/>
        <v>#DIV/0!</v>
      </c>
    </row>
    <row r="301" spans="1:8" x14ac:dyDescent="0.25">
      <c r="A301">
        <v>11710232</v>
      </c>
      <c r="B301" t="s">
        <v>21</v>
      </c>
      <c r="C301" s="7">
        <v>461</v>
      </c>
      <c r="D301" s="8">
        <v>1.3908570907915908E-2</v>
      </c>
      <c r="E301" s="7">
        <v>0</v>
      </c>
      <c r="F301" t="s">
        <v>8</v>
      </c>
      <c r="G301" t="s">
        <v>254</v>
      </c>
      <c r="H301" s="9" t="e">
        <f t="shared" si="4"/>
        <v>#DIV/0!</v>
      </c>
    </row>
    <row r="302" spans="1:8" x14ac:dyDescent="0.25">
      <c r="A302">
        <v>11710492</v>
      </c>
      <c r="B302" t="s">
        <v>127</v>
      </c>
      <c r="C302" s="7">
        <v>3599</v>
      </c>
      <c r="D302" s="8">
        <v>1.3923046367187445E-2</v>
      </c>
      <c r="E302" s="7">
        <v>0</v>
      </c>
      <c r="F302" t="s">
        <v>8</v>
      </c>
      <c r="G302" t="s">
        <v>254</v>
      </c>
      <c r="H302" s="9" t="e">
        <f t="shared" si="4"/>
        <v>#DIV/0!</v>
      </c>
    </row>
    <row r="303" spans="1:8" x14ac:dyDescent="0.25">
      <c r="A303">
        <v>11710965</v>
      </c>
      <c r="B303" t="s">
        <v>21</v>
      </c>
      <c r="C303" s="7">
        <v>575038</v>
      </c>
      <c r="D303" s="8">
        <v>0.80906251089084469</v>
      </c>
      <c r="E303" s="7">
        <v>230000</v>
      </c>
      <c r="F303" t="s">
        <v>8</v>
      </c>
      <c r="G303" t="s">
        <v>254</v>
      </c>
      <c r="H303" s="9">
        <f t="shared" si="4"/>
        <v>2.5001652173913045</v>
      </c>
    </row>
    <row r="304" spans="1:8" x14ac:dyDescent="0.25">
      <c r="A304">
        <v>11711620</v>
      </c>
      <c r="B304" t="s">
        <v>33</v>
      </c>
      <c r="C304" s="7">
        <v>8555</v>
      </c>
      <c r="D304" s="8">
        <v>1.3924048490258797E-2</v>
      </c>
      <c r="E304" s="7">
        <v>0</v>
      </c>
      <c r="F304" t="s">
        <v>8</v>
      </c>
      <c r="G304" t="s">
        <v>254</v>
      </c>
      <c r="H304" s="9" t="e">
        <f t="shared" si="4"/>
        <v>#DIV/0!</v>
      </c>
    </row>
    <row r="305" spans="1:8" x14ac:dyDescent="0.25">
      <c r="A305">
        <v>11800822</v>
      </c>
      <c r="B305" t="s">
        <v>221</v>
      </c>
      <c r="C305" s="7">
        <v>1772</v>
      </c>
      <c r="D305" s="8">
        <v>1.3922535233953199E-2</v>
      </c>
      <c r="E305" s="7">
        <v>37200</v>
      </c>
      <c r="F305" t="s">
        <v>8</v>
      </c>
      <c r="G305" t="s">
        <v>254</v>
      </c>
      <c r="H305" s="9">
        <f t="shared" si="4"/>
        <v>4.7634408602150541E-2</v>
      </c>
    </row>
    <row r="306" spans="1:8" x14ac:dyDescent="0.25">
      <c r="A306">
        <v>11801261</v>
      </c>
      <c r="B306" t="s">
        <v>225</v>
      </c>
      <c r="C306" s="7">
        <v>1593</v>
      </c>
      <c r="D306" s="8">
        <v>1.3919492208535838E-2</v>
      </c>
      <c r="E306" s="7">
        <v>0</v>
      </c>
      <c r="F306" t="s">
        <v>8</v>
      </c>
      <c r="G306" t="s">
        <v>254</v>
      </c>
      <c r="H306" s="9" t="e">
        <f t="shared" si="4"/>
        <v>#DIV/0!</v>
      </c>
    </row>
    <row r="307" spans="1:8" x14ac:dyDescent="0.25">
      <c r="A307">
        <v>11801840</v>
      </c>
      <c r="B307" t="s">
        <v>76</v>
      </c>
      <c r="C307" s="7">
        <v>3662</v>
      </c>
      <c r="D307" s="8">
        <v>1.3924232327831639E-2</v>
      </c>
      <c r="E307" s="7">
        <v>0</v>
      </c>
      <c r="F307" t="s">
        <v>8</v>
      </c>
      <c r="G307" t="s">
        <v>254</v>
      </c>
      <c r="H307" s="9" t="e">
        <f t="shared" si="4"/>
        <v>#DIV/0!</v>
      </c>
    </row>
    <row r="308" spans="1:8" x14ac:dyDescent="0.25">
      <c r="A308">
        <v>11801926</v>
      </c>
      <c r="B308" t="s">
        <v>20</v>
      </c>
      <c r="C308" s="7">
        <v>37955</v>
      </c>
      <c r="D308" s="8">
        <v>0.23397562843770178</v>
      </c>
      <c r="E308" s="7">
        <v>9350</v>
      </c>
      <c r="F308" t="s">
        <v>8</v>
      </c>
      <c r="G308" t="s">
        <v>254</v>
      </c>
      <c r="H308" s="9">
        <f t="shared" si="4"/>
        <v>4.0593582887700537</v>
      </c>
    </row>
    <row r="309" spans="1:8" x14ac:dyDescent="0.25">
      <c r="A309">
        <v>11802015</v>
      </c>
      <c r="B309" t="s">
        <v>78</v>
      </c>
      <c r="C309" s="7">
        <v>783</v>
      </c>
      <c r="D309" s="8">
        <v>1.3924921376657207E-2</v>
      </c>
      <c r="E309" s="7">
        <v>0</v>
      </c>
      <c r="F309" t="s">
        <v>8</v>
      </c>
      <c r="G309" t="s">
        <v>254</v>
      </c>
      <c r="H309" s="9" t="e">
        <f t="shared" si="4"/>
        <v>#DIV/0!</v>
      </c>
    </row>
    <row r="310" spans="1:8" x14ac:dyDescent="0.25">
      <c r="A310">
        <v>11802516</v>
      </c>
      <c r="B310" t="s">
        <v>18</v>
      </c>
      <c r="C310" s="7">
        <v>393577</v>
      </c>
      <c r="D310" s="8">
        <v>0.23397478113340631</v>
      </c>
      <c r="E310" s="7">
        <v>0</v>
      </c>
      <c r="F310" t="s">
        <v>8</v>
      </c>
      <c r="G310" t="s">
        <v>254</v>
      </c>
      <c r="H310" s="9" t="e">
        <f t="shared" si="4"/>
        <v>#DIV/0!</v>
      </c>
    </row>
    <row r="311" spans="1:8" x14ac:dyDescent="0.25">
      <c r="A311">
        <v>11804022</v>
      </c>
      <c r="B311" t="s">
        <v>79</v>
      </c>
      <c r="C311" s="7">
        <v>275711</v>
      </c>
      <c r="D311" s="8">
        <v>0.80906190652453491</v>
      </c>
      <c r="E311" s="7">
        <v>499000</v>
      </c>
      <c r="F311" t="s">
        <v>8</v>
      </c>
      <c r="G311" t="s">
        <v>254</v>
      </c>
      <c r="H311" s="9">
        <f t="shared" si="4"/>
        <v>0.55252705410821645</v>
      </c>
    </row>
    <row r="312" spans="1:8" x14ac:dyDescent="0.25">
      <c r="A312">
        <v>11804180</v>
      </c>
      <c r="B312" t="s">
        <v>18</v>
      </c>
      <c r="C312" s="7">
        <v>14782</v>
      </c>
      <c r="D312" s="8">
        <v>7.2354830595373745E-2</v>
      </c>
      <c r="E312" s="7">
        <v>38250</v>
      </c>
      <c r="F312" t="s">
        <v>8</v>
      </c>
      <c r="G312" t="s">
        <v>254</v>
      </c>
      <c r="H312" s="9">
        <f t="shared" si="4"/>
        <v>0.3864575163398693</v>
      </c>
    </row>
    <row r="313" spans="1:8" x14ac:dyDescent="0.25">
      <c r="A313">
        <v>11804368</v>
      </c>
      <c r="B313" t="s">
        <v>18</v>
      </c>
      <c r="C313" s="7">
        <v>10077</v>
      </c>
      <c r="D313" s="8">
        <v>0.23397333720928343</v>
      </c>
      <c r="E313" s="7">
        <v>12750</v>
      </c>
      <c r="F313" t="s">
        <v>8</v>
      </c>
      <c r="G313" t="s">
        <v>254</v>
      </c>
      <c r="H313" s="9">
        <f t="shared" si="4"/>
        <v>0.79035294117647059</v>
      </c>
    </row>
    <row r="314" spans="1:8" x14ac:dyDescent="0.25">
      <c r="A314">
        <v>11804446</v>
      </c>
      <c r="B314" t="s">
        <v>18</v>
      </c>
      <c r="C314" s="7">
        <v>7512</v>
      </c>
      <c r="D314" s="8">
        <v>7.2352362942260079E-2</v>
      </c>
      <c r="E314" s="7">
        <v>2500</v>
      </c>
      <c r="F314" t="s">
        <v>8</v>
      </c>
      <c r="G314" t="s">
        <v>254</v>
      </c>
      <c r="H314" s="9">
        <f t="shared" si="4"/>
        <v>3.0047999999999999</v>
      </c>
    </row>
    <row r="315" spans="1:8" x14ac:dyDescent="0.25">
      <c r="A315">
        <v>11804498</v>
      </c>
      <c r="B315" t="s">
        <v>96</v>
      </c>
      <c r="C315" s="7">
        <v>391</v>
      </c>
      <c r="D315" s="8">
        <v>1.3922131489012911E-2</v>
      </c>
      <c r="E315" s="7">
        <v>0</v>
      </c>
      <c r="F315" t="s">
        <v>24</v>
      </c>
      <c r="G315" t="s">
        <v>254</v>
      </c>
      <c r="H315" s="2" t="e">
        <f t="shared" si="4"/>
        <v>#DIV/0!</v>
      </c>
    </row>
    <row r="316" spans="1:8" x14ac:dyDescent="0.25">
      <c r="A316">
        <v>11804795</v>
      </c>
      <c r="B316" t="s">
        <v>246</v>
      </c>
      <c r="C316" s="7">
        <v>679</v>
      </c>
      <c r="D316" s="8">
        <v>1.392951664577239E-2</v>
      </c>
      <c r="E316" s="7">
        <v>0</v>
      </c>
      <c r="F316" t="s">
        <v>8</v>
      </c>
      <c r="G316" t="s">
        <v>254</v>
      </c>
      <c r="H316" s="9" t="e">
        <f t="shared" si="4"/>
        <v>#DIV/0!</v>
      </c>
    </row>
    <row r="317" spans="1:8" x14ac:dyDescent="0.25">
      <c r="A317">
        <v>11804804</v>
      </c>
      <c r="B317" t="s">
        <v>98</v>
      </c>
      <c r="C317" s="7">
        <v>0</v>
      </c>
      <c r="D317" s="8">
        <v>0</v>
      </c>
      <c r="E317" s="7">
        <v>0</v>
      </c>
      <c r="F317" t="s">
        <v>8</v>
      </c>
      <c r="G317" t="s">
        <v>254</v>
      </c>
      <c r="H317" s="9">
        <v>0</v>
      </c>
    </row>
    <row r="318" spans="1:8" x14ac:dyDescent="0.25">
      <c r="A318">
        <v>11804860</v>
      </c>
      <c r="B318" t="s">
        <v>195</v>
      </c>
      <c r="C318" s="7">
        <v>143405</v>
      </c>
      <c r="D318" s="8">
        <v>0.80906459258473584</v>
      </c>
      <c r="E318" s="7">
        <v>130000</v>
      </c>
      <c r="F318" t="s">
        <v>8</v>
      </c>
      <c r="G318" t="s">
        <v>254</v>
      </c>
      <c r="H318" s="9">
        <f t="shared" si="4"/>
        <v>1.1031153846153847</v>
      </c>
    </row>
    <row r="319" spans="1:8" x14ac:dyDescent="0.25">
      <c r="A319">
        <v>11805126</v>
      </c>
      <c r="B319" t="s">
        <v>96</v>
      </c>
      <c r="C319" s="7">
        <v>222</v>
      </c>
      <c r="D319" s="8">
        <v>1.3904433948614976E-2</v>
      </c>
      <c r="E319" s="7">
        <v>0</v>
      </c>
      <c r="F319" t="s">
        <v>8</v>
      </c>
      <c r="G319" t="s">
        <v>254</v>
      </c>
      <c r="H319" s="9" t="e">
        <f t="shared" si="4"/>
        <v>#DIV/0!</v>
      </c>
    </row>
    <row r="320" spans="1:8" x14ac:dyDescent="0.25">
      <c r="A320">
        <v>11805138</v>
      </c>
      <c r="B320" t="s">
        <v>80</v>
      </c>
      <c r="C320" s="7">
        <v>391</v>
      </c>
      <c r="D320" s="8">
        <v>1.3937192806982711E-2</v>
      </c>
      <c r="E320" s="7">
        <v>0</v>
      </c>
      <c r="F320" t="s">
        <v>8</v>
      </c>
      <c r="G320" t="s">
        <v>254</v>
      </c>
      <c r="H320" s="9" t="e">
        <f t="shared" si="4"/>
        <v>#DIV/0!</v>
      </c>
    </row>
    <row r="321" spans="1:8" x14ac:dyDescent="0.25">
      <c r="A321">
        <v>11805373</v>
      </c>
      <c r="B321" t="s">
        <v>97</v>
      </c>
      <c r="C321" s="7">
        <v>223124</v>
      </c>
      <c r="D321" s="8">
        <v>0.44413966899129831</v>
      </c>
      <c r="E321" s="7">
        <v>315000</v>
      </c>
      <c r="F321" t="s">
        <v>8</v>
      </c>
      <c r="G321" t="s">
        <v>254</v>
      </c>
      <c r="H321" s="9">
        <f t="shared" si="4"/>
        <v>0.7083301587301587</v>
      </c>
    </row>
    <row r="322" spans="1:8" x14ac:dyDescent="0.25">
      <c r="A322">
        <v>11806183</v>
      </c>
      <c r="B322" t="s">
        <v>19</v>
      </c>
      <c r="C322" s="7">
        <v>244501</v>
      </c>
      <c r="D322" s="8">
        <v>0.44413999635061924</v>
      </c>
      <c r="E322" s="7">
        <v>382500</v>
      </c>
      <c r="F322" t="s">
        <v>8</v>
      </c>
      <c r="G322" t="s">
        <v>254</v>
      </c>
      <c r="H322" s="9">
        <f t="shared" si="4"/>
        <v>0.63921830065359475</v>
      </c>
    </row>
    <row r="323" spans="1:8" x14ac:dyDescent="0.25">
      <c r="A323">
        <v>11806762</v>
      </c>
      <c r="B323" t="s">
        <v>151</v>
      </c>
      <c r="C323" s="7">
        <v>1178</v>
      </c>
      <c r="D323" s="8">
        <v>1.3922029543539433E-2</v>
      </c>
      <c r="E323" s="7">
        <v>12000</v>
      </c>
      <c r="F323" t="s">
        <v>8</v>
      </c>
      <c r="G323" t="s">
        <v>254</v>
      </c>
      <c r="H323" s="9">
        <f t="shared" si="4"/>
        <v>9.8166666666666666E-2</v>
      </c>
    </row>
    <row r="324" spans="1:8" x14ac:dyDescent="0.25">
      <c r="A324">
        <v>11806981</v>
      </c>
      <c r="B324" t="s">
        <v>151</v>
      </c>
      <c r="C324" s="7">
        <v>6005</v>
      </c>
      <c r="D324" s="8">
        <v>7.236153340415645E-2</v>
      </c>
      <c r="E324" s="7">
        <v>18166</v>
      </c>
      <c r="F324" t="s">
        <v>8</v>
      </c>
      <c r="G324" t="s">
        <v>254</v>
      </c>
      <c r="H324" s="9">
        <f t="shared" ref="H324:H368" si="5">C324/E324</f>
        <v>0.33056258945282396</v>
      </c>
    </row>
    <row r="325" spans="1:8" x14ac:dyDescent="0.25">
      <c r="A325">
        <v>11807442</v>
      </c>
      <c r="B325" t="s">
        <v>151</v>
      </c>
      <c r="C325" s="7">
        <v>1461</v>
      </c>
      <c r="D325" s="8">
        <v>1.3923128890149373E-2</v>
      </c>
      <c r="E325" s="7">
        <v>13000</v>
      </c>
      <c r="F325" t="s">
        <v>8</v>
      </c>
      <c r="G325" t="s">
        <v>254</v>
      </c>
      <c r="H325" s="9">
        <f t="shared" si="5"/>
        <v>0.11238461538461539</v>
      </c>
    </row>
    <row r="326" spans="1:8" x14ac:dyDescent="0.25">
      <c r="A326">
        <v>11807707</v>
      </c>
      <c r="B326" t="s">
        <v>134</v>
      </c>
      <c r="C326" s="7">
        <v>229868</v>
      </c>
      <c r="D326" s="8">
        <v>0.66823889886573984</v>
      </c>
      <c r="E326" s="7">
        <v>299000</v>
      </c>
      <c r="F326" t="s">
        <v>8</v>
      </c>
      <c r="G326" t="s">
        <v>254</v>
      </c>
      <c r="H326" s="9">
        <f t="shared" si="5"/>
        <v>0.76878929765886284</v>
      </c>
    </row>
    <row r="327" spans="1:8" x14ac:dyDescent="0.25">
      <c r="A327">
        <v>11901392</v>
      </c>
      <c r="B327" t="s">
        <v>68</v>
      </c>
      <c r="C327" s="7">
        <v>206511</v>
      </c>
      <c r="D327" s="8">
        <v>0.5365358879221942</v>
      </c>
      <c r="E327" s="7">
        <v>300000</v>
      </c>
      <c r="F327" t="s">
        <v>8</v>
      </c>
      <c r="G327" t="s">
        <v>254</v>
      </c>
      <c r="H327" s="9">
        <f t="shared" si="5"/>
        <v>0.68837000000000004</v>
      </c>
    </row>
    <row r="328" spans="1:8" x14ac:dyDescent="0.25">
      <c r="A328">
        <v>11901618</v>
      </c>
      <c r="B328" t="s">
        <v>68</v>
      </c>
      <c r="C328" s="7">
        <v>242706</v>
      </c>
      <c r="D328" s="8">
        <v>0.44413910356352337</v>
      </c>
      <c r="E328" s="7">
        <v>0</v>
      </c>
      <c r="F328" t="s">
        <v>8</v>
      </c>
      <c r="G328" t="s">
        <v>254</v>
      </c>
      <c r="H328" s="9" t="e">
        <f t="shared" si="5"/>
        <v>#DIV/0!</v>
      </c>
    </row>
    <row r="329" spans="1:8" x14ac:dyDescent="0.25">
      <c r="A329">
        <v>13725593</v>
      </c>
      <c r="B329" t="s">
        <v>21</v>
      </c>
      <c r="C329" s="7">
        <v>109870</v>
      </c>
      <c r="D329" s="8">
        <v>0.60272126980156338</v>
      </c>
      <c r="E329" s="7">
        <v>100000</v>
      </c>
      <c r="F329" t="s">
        <v>8</v>
      </c>
      <c r="G329" t="s">
        <v>254</v>
      </c>
      <c r="H329" s="9">
        <f t="shared" si="5"/>
        <v>1.0987</v>
      </c>
    </row>
    <row r="330" spans="1:8" x14ac:dyDescent="0.25">
      <c r="A330">
        <v>41000026</v>
      </c>
      <c r="B330" t="s">
        <v>15</v>
      </c>
      <c r="C330" s="7">
        <v>827395</v>
      </c>
      <c r="D330" s="8">
        <v>0.66824060328421964</v>
      </c>
      <c r="E330" s="7">
        <v>945000</v>
      </c>
      <c r="F330" t="s">
        <v>8</v>
      </c>
      <c r="G330" t="s">
        <v>254</v>
      </c>
      <c r="H330" s="9">
        <f t="shared" si="5"/>
        <v>0.87555026455026452</v>
      </c>
    </row>
    <row r="331" spans="1:8" x14ac:dyDescent="0.25">
      <c r="A331">
        <v>41000030</v>
      </c>
      <c r="B331" t="s">
        <v>15</v>
      </c>
      <c r="C331" s="7">
        <v>4034</v>
      </c>
      <c r="D331" s="8">
        <v>1.3923297815578153E-2</v>
      </c>
      <c r="E331" s="7">
        <v>0</v>
      </c>
      <c r="F331" t="s">
        <v>8</v>
      </c>
      <c r="G331" t="s">
        <v>254</v>
      </c>
      <c r="H331" s="9" t="e">
        <f t="shared" si="5"/>
        <v>#DIV/0!</v>
      </c>
    </row>
    <row r="332" spans="1:8" x14ac:dyDescent="0.25">
      <c r="A332">
        <v>41000197</v>
      </c>
      <c r="B332" t="s">
        <v>16</v>
      </c>
      <c r="C332" s="7">
        <v>729676</v>
      </c>
      <c r="D332" s="8">
        <v>0.77587967334146812</v>
      </c>
      <c r="E332" s="7">
        <v>1100000</v>
      </c>
      <c r="F332" t="s">
        <v>8</v>
      </c>
      <c r="G332" t="s">
        <v>254</v>
      </c>
      <c r="H332" s="9">
        <f t="shared" si="5"/>
        <v>0.66334181818181814</v>
      </c>
    </row>
    <row r="333" spans="1:8" x14ac:dyDescent="0.25">
      <c r="A333">
        <v>41000206</v>
      </c>
      <c r="B333" t="s">
        <v>16</v>
      </c>
      <c r="C333" s="7">
        <v>6831</v>
      </c>
      <c r="D333" s="8">
        <v>1.3922804195845245E-2</v>
      </c>
      <c r="E333" s="7">
        <v>0</v>
      </c>
      <c r="F333" t="s">
        <v>8</v>
      </c>
      <c r="G333" t="s">
        <v>254</v>
      </c>
      <c r="H333" s="9" t="e">
        <f t="shared" si="5"/>
        <v>#DIV/0!</v>
      </c>
    </row>
    <row r="334" spans="1:8" x14ac:dyDescent="0.25">
      <c r="A334">
        <v>41000840</v>
      </c>
      <c r="B334" t="s">
        <v>170</v>
      </c>
      <c r="C334" s="7">
        <v>173003</v>
      </c>
      <c r="D334" s="8">
        <v>0.80906045952527772</v>
      </c>
      <c r="E334" s="7">
        <v>293000</v>
      </c>
      <c r="F334" t="s">
        <v>8</v>
      </c>
      <c r="G334" t="s">
        <v>254</v>
      </c>
      <c r="H334" s="9">
        <f t="shared" si="5"/>
        <v>0.59045392491467574</v>
      </c>
    </row>
    <row r="335" spans="1:8" x14ac:dyDescent="0.25">
      <c r="A335">
        <v>41100117</v>
      </c>
      <c r="B335" t="s">
        <v>108</v>
      </c>
      <c r="C335" s="7">
        <v>3433</v>
      </c>
      <c r="D335" s="8">
        <v>7.2362667440108996E-2</v>
      </c>
      <c r="E335" s="7">
        <v>20500</v>
      </c>
      <c r="F335" t="s">
        <v>8</v>
      </c>
      <c r="G335" t="s">
        <v>254</v>
      </c>
      <c r="H335" s="9">
        <f t="shared" si="5"/>
        <v>0.16746341463414635</v>
      </c>
    </row>
    <row r="336" spans="1:8" x14ac:dyDescent="0.25">
      <c r="A336">
        <v>41100120</v>
      </c>
      <c r="B336" t="s">
        <v>108</v>
      </c>
      <c r="C336" s="7">
        <v>10364</v>
      </c>
      <c r="D336" s="8">
        <v>0.23398229329287637</v>
      </c>
      <c r="E336" s="7">
        <v>23000</v>
      </c>
      <c r="F336" t="s">
        <v>8</v>
      </c>
      <c r="G336" t="s">
        <v>254</v>
      </c>
      <c r="H336" s="9">
        <f t="shared" si="5"/>
        <v>0.45060869565217393</v>
      </c>
    </row>
    <row r="337" spans="1:8" x14ac:dyDescent="0.25">
      <c r="A337">
        <v>41100133</v>
      </c>
      <c r="B337" t="s">
        <v>108</v>
      </c>
      <c r="C337" s="7">
        <v>15414</v>
      </c>
      <c r="D337" s="8">
        <v>0.32918355047545172</v>
      </c>
      <c r="E337" s="7">
        <v>31500</v>
      </c>
      <c r="F337" t="s">
        <v>8</v>
      </c>
      <c r="G337" t="s">
        <v>254</v>
      </c>
      <c r="H337" s="9">
        <f t="shared" si="5"/>
        <v>0.48933333333333334</v>
      </c>
    </row>
    <row r="338" spans="1:8" x14ac:dyDescent="0.25">
      <c r="A338">
        <v>41100402</v>
      </c>
      <c r="B338" t="s">
        <v>215</v>
      </c>
      <c r="C338" s="7">
        <v>629</v>
      </c>
      <c r="D338" s="8">
        <v>1.3930664271212536E-2</v>
      </c>
      <c r="E338" s="7">
        <v>0</v>
      </c>
      <c r="F338" t="s">
        <v>8</v>
      </c>
      <c r="G338" t="s">
        <v>254</v>
      </c>
      <c r="H338" s="9" t="e">
        <f t="shared" si="5"/>
        <v>#DIV/0!</v>
      </c>
    </row>
    <row r="339" spans="1:8" x14ac:dyDescent="0.25">
      <c r="A339">
        <v>41100414</v>
      </c>
      <c r="B339" t="s">
        <v>215</v>
      </c>
      <c r="C339" s="7">
        <v>1362</v>
      </c>
      <c r="D339" s="8">
        <v>1.3918309740844546E-2</v>
      </c>
      <c r="E339" s="7">
        <v>0</v>
      </c>
      <c r="F339" t="s">
        <v>8</v>
      </c>
      <c r="G339" t="s">
        <v>254</v>
      </c>
      <c r="H339" s="9" t="e">
        <f t="shared" si="5"/>
        <v>#DIV/0!</v>
      </c>
    </row>
    <row r="340" spans="1:8" x14ac:dyDescent="0.25">
      <c r="A340">
        <v>41100482</v>
      </c>
      <c r="B340" t="s">
        <v>108</v>
      </c>
      <c r="C340" s="7">
        <v>14708</v>
      </c>
      <c r="D340" s="8">
        <v>0.32919246456335333</v>
      </c>
      <c r="E340" s="7">
        <v>28500</v>
      </c>
      <c r="F340" t="s">
        <v>8</v>
      </c>
      <c r="G340" t="s">
        <v>254</v>
      </c>
      <c r="H340" s="9">
        <f t="shared" si="5"/>
        <v>0.51607017543859646</v>
      </c>
    </row>
    <row r="341" spans="1:8" x14ac:dyDescent="0.25">
      <c r="A341">
        <v>41100504</v>
      </c>
      <c r="B341" t="s">
        <v>108</v>
      </c>
      <c r="C341" s="7">
        <v>14775</v>
      </c>
      <c r="D341" s="8">
        <v>0.32917983757342217</v>
      </c>
      <c r="E341" s="7">
        <v>32000</v>
      </c>
      <c r="F341" t="s">
        <v>8</v>
      </c>
      <c r="G341" t="s">
        <v>254</v>
      </c>
      <c r="H341" s="9">
        <f t="shared" si="5"/>
        <v>0.46171875000000001</v>
      </c>
    </row>
    <row r="342" spans="1:8" x14ac:dyDescent="0.25">
      <c r="A342">
        <v>41101097</v>
      </c>
      <c r="B342" t="s">
        <v>69</v>
      </c>
      <c r="C342" s="7">
        <v>592630</v>
      </c>
      <c r="D342" s="8">
        <v>0.6027187157123195</v>
      </c>
      <c r="E342" s="7">
        <v>747000</v>
      </c>
      <c r="F342" t="s">
        <v>8</v>
      </c>
      <c r="G342" t="s">
        <v>254</v>
      </c>
      <c r="H342" s="9">
        <f t="shared" si="5"/>
        <v>0.79334672021419006</v>
      </c>
    </row>
    <row r="343" spans="1:8" x14ac:dyDescent="0.25">
      <c r="A343">
        <v>41102946</v>
      </c>
      <c r="B343" t="s">
        <v>228</v>
      </c>
      <c r="C343" s="7">
        <v>61083</v>
      </c>
      <c r="D343" s="8">
        <v>0.9638127240383727</v>
      </c>
      <c r="E343" s="7">
        <v>110000</v>
      </c>
      <c r="F343" t="s">
        <v>8</v>
      </c>
      <c r="G343" t="s">
        <v>254</v>
      </c>
      <c r="H343" s="9">
        <f t="shared" si="5"/>
        <v>0.55530000000000002</v>
      </c>
    </row>
    <row r="344" spans="1:8" x14ac:dyDescent="0.25">
      <c r="A344">
        <v>41103023</v>
      </c>
      <c r="B344" t="s">
        <v>249</v>
      </c>
      <c r="C344" s="7">
        <v>382</v>
      </c>
      <c r="D344" s="8">
        <v>1.3919568216451472E-2</v>
      </c>
      <c r="E344" s="7">
        <v>0</v>
      </c>
      <c r="F344" t="s">
        <v>8</v>
      </c>
      <c r="G344" t="s">
        <v>254</v>
      </c>
      <c r="H344" s="9" t="e">
        <f t="shared" si="5"/>
        <v>#DIV/0!</v>
      </c>
    </row>
    <row r="345" spans="1:8" x14ac:dyDescent="0.25">
      <c r="A345">
        <v>41103357</v>
      </c>
      <c r="B345" t="s">
        <v>228</v>
      </c>
      <c r="C345" s="7">
        <v>54573</v>
      </c>
      <c r="D345" s="8">
        <v>0.96380499254271057</v>
      </c>
      <c r="E345" s="7">
        <v>105000</v>
      </c>
      <c r="F345" t="s">
        <v>8</v>
      </c>
      <c r="G345" t="s">
        <v>254</v>
      </c>
      <c r="H345" s="9">
        <f t="shared" si="5"/>
        <v>0.51974285714285717</v>
      </c>
    </row>
    <row r="346" spans="1:8" x14ac:dyDescent="0.25">
      <c r="A346">
        <v>41103500</v>
      </c>
      <c r="B346" t="s">
        <v>149</v>
      </c>
      <c r="C346" s="7">
        <v>95007</v>
      </c>
      <c r="D346" s="8">
        <v>0.32918895342672927</v>
      </c>
      <c r="E346" s="7">
        <v>0</v>
      </c>
      <c r="F346" t="s">
        <v>8</v>
      </c>
      <c r="G346" t="s">
        <v>254</v>
      </c>
      <c r="H346" s="9" t="e">
        <f t="shared" si="5"/>
        <v>#DIV/0!</v>
      </c>
    </row>
    <row r="347" spans="1:8" x14ac:dyDescent="0.25">
      <c r="A347">
        <v>71160127</v>
      </c>
      <c r="B347" t="s">
        <v>25</v>
      </c>
      <c r="C347" s="7">
        <v>3533</v>
      </c>
      <c r="D347" s="8">
        <v>1.3923587838626838E-2</v>
      </c>
      <c r="E347" s="7">
        <v>0</v>
      </c>
      <c r="F347" t="s">
        <v>8</v>
      </c>
      <c r="G347" t="s">
        <v>254</v>
      </c>
      <c r="H347" s="9" t="e">
        <f t="shared" si="5"/>
        <v>#DIV/0!</v>
      </c>
    </row>
    <row r="348" spans="1:8" x14ac:dyDescent="0.25">
      <c r="A348">
        <v>521355022</v>
      </c>
      <c r="B348" t="s">
        <v>76</v>
      </c>
      <c r="C348" s="7">
        <v>6510</v>
      </c>
      <c r="D348" s="8">
        <v>1.3923615941244137E-2</v>
      </c>
      <c r="E348" s="7">
        <v>50000</v>
      </c>
      <c r="F348" t="s">
        <v>8</v>
      </c>
      <c r="G348" t="s">
        <v>254</v>
      </c>
      <c r="H348" s="9">
        <f t="shared" si="5"/>
        <v>0.13020000000000001</v>
      </c>
    </row>
    <row r="349" spans="1:8" x14ac:dyDescent="0.25">
      <c r="A349">
        <v>711154714</v>
      </c>
      <c r="B349" t="s">
        <v>179</v>
      </c>
      <c r="C349" s="7">
        <v>222681</v>
      </c>
      <c r="D349" s="8">
        <v>0.96380414053904839</v>
      </c>
      <c r="E349" s="7">
        <v>350000</v>
      </c>
      <c r="F349" t="s">
        <v>8</v>
      </c>
      <c r="G349" t="s">
        <v>254</v>
      </c>
      <c r="H349" s="9">
        <f t="shared" si="5"/>
        <v>0.63623142857142856</v>
      </c>
    </row>
    <row r="350" spans="1:8" x14ac:dyDescent="0.25">
      <c r="A350">
        <v>711157055</v>
      </c>
      <c r="B350" t="s">
        <v>25</v>
      </c>
      <c r="C350" s="7">
        <v>3626</v>
      </c>
      <c r="D350" s="8">
        <v>1.392480604734434E-2</v>
      </c>
      <c r="E350" s="7">
        <v>0</v>
      </c>
      <c r="F350" t="s">
        <v>8</v>
      </c>
      <c r="G350" t="s">
        <v>254</v>
      </c>
      <c r="H350" s="9" t="e">
        <f t="shared" si="5"/>
        <v>#DIV/0!</v>
      </c>
    </row>
    <row r="351" spans="1:8" x14ac:dyDescent="0.25">
      <c r="A351">
        <v>711159135</v>
      </c>
      <c r="B351" t="s">
        <v>25</v>
      </c>
      <c r="C351" s="7">
        <v>6316</v>
      </c>
      <c r="D351" s="8">
        <v>7.2361030674959081E-2</v>
      </c>
      <c r="E351" s="7">
        <v>15000</v>
      </c>
      <c r="F351" t="s">
        <v>8</v>
      </c>
      <c r="G351" t="s">
        <v>254</v>
      </c>
      <c r="H351" s="9">
        <f t="shared" si="5"/>
        <v>0.42106666666666664</v>
      </c>
    </row>
    <row r="352" spans="1:8" x14ac:dyDescent="0.25">
      <c r="A352">
        <v>711159343</v>
      </c>
      <c r="B352" t="s">
        <v>25</v>
      </c>
      <c r="C352" s="7">
        <v>1847</v>
      </c>
      <c r="D352" s="8">
        <v>1.3921641134612998E-2</v>
      </c>
      <c r="E352" s="7">
        <v>0</v>
      </c>
      <c r="F352" t="s">
        <v>8</v>
      </c>
      <c r="G352" t="s">
        <v>254</v>
      </c>
      <c r="H352" s="9" t="e">
        <f t="shared" si="5"/>
        <v>#DIV/0!</v>
      </c>
    </row>
    <row r="353" spans="1:8" x14ac:dyDescent="0.25">
      <c r="A353">
        <v>711249871</v>
      </c>
      <c r="B353" t="s">
        <v>158</v>
      </c>
      <c r="C353" s="7">
        <v>176412</v>
      </c>
      <c r="D353" s="8">
        <v>0.80906227530443031</v>
      </c>
      <c r="E353" s="7">
        <v>297000</v>
      </c>
      <c r="F353" t="s">
        <v>8</v>
      </c>
      <c r="G353" t="s">
        <v>254</v>
      </c>
      <c r="H353" s="9">
        <f t="shared" si="5"/>
        <v>0.59397979797979794</v>
      </c>
    </row>
    <row r="354" spans="1:8" x14ac:dyDescent="0.25">
      <c r="A354">
        <v>711250570</v>
      </c>
      <c r="B354" t="s">
        <v>160</v>
      </c>
      <c r="C354" s="7">
        <v>1863</v>
      </c>
      <c r="D354" s="8">
        <v>1.3923565975468366E-2</v>
      </c>
      <c r="E354" s="7">
        <v>0</v>
      </c>
      <c r="F354" t="s">
        <v>8</v>
      </c>
      <c r="G354" t="s">
        <v>254</v>
      </c>
      <c r="H354" s="9" t="e">
        <f t="shared" si="5"/>
        <v>#DIV/0!</v>
      </c>
    </row>
    <row r="355" spans="1:8" x14ac:dyDescent="0.25">
      <c r="A355">
        <v>711320209</v>
      </c>
      <c r="B355" t="s">
        <v>196</v>
      </c>
      <c r="C355" s="7">
        <v>47779</v>
      </c>
      <c r="D355" s="8">
        <v>0.59143317482229407</v>
      </c>
      <c r="E355" s="7">
        <v>0</v>
      </c>
      <c r="F355" t="s">
        <v>8</v>
      </c>
      <c r="G355" t="s">
        <v>254</v>
      </c>
      <c r="H355" s="9" t="e">
        <f t="shared" si="5"/>
        <v>#DIV/0!</v>
      </c>
    </row>
    <row r="356" spans="1:8" x14ac:dyDescent="0.25">
      <c r="A356">
        <v>711327025</v>
      </c>
      <c r="B356" t="s">
        <v>147</v>
      </c>
      <c r="C356" s="7">
        <v>78515</v>
      </c>
      <c r="D356" s="8">
        <v>0.43836493536106214</v>
      </c>
      <c r="E356" s="7">
        <v>0</v>
      </c>
      <c r="F356" t="s">
        <v>8</v>
      </c>
      <c r="G356" t="s">
        <v>254</v>
      </c>
      <c r="H356" s="9" t="e">
        <f t="shared" si="5"/>
        <v>#DIV/0!</v>
      </c>
    </row>
    <row r="357" spans="1:8" x14ac:dyDescent="0.25">
      <c r="A357">
        <v>711437183</v>
      </c>
      <c r="B357" t="s">
        <v>155</v>
      </c>
      <c r="C357" s="7">
        <v>205137</v>
      </c>
      <c r="D357" s="8">
        <v>0.88985854842141499</v>
      </c>
      <c r="E357" s="7">
        <v>300000</v>
      </c>
      <c r="F357" t="s">
        <v>8</v>
      </c>
      <c r="G357" t="s">
        <v>254</v>
      </c>
      <c r="H357" s="9">
        <f t="shared" si="5"/>
        <v>0.68379000000000001</v>
      </c>
    </row>
    <row r="358" spans="1:8" x14ac:dyDescent="0.25">
      <c r="A358">
        <v>711438536</v>
      </c>
      <c r="B358" t="s">
        <v>164</v>
      </c>
      <c r="C358" s="7">
        <v>189546</v>
      </c>
      <c r="D358" s="8">
        <v>1.0038369571261747</v>
      </c>
      <c r="E358" s="7">
        <v>475000</v>
      </c>
      <c r="F358" t="s">
        <v>8</v>
      </c>
      <c r="G358" t="s">
        <v>254</v>
      </c>
      <c r="H358" s="9">
        <f t="shared" si="5"/>
        <v>0.39904421052631578</v>
      </c>
    </row>
    <row r="359" spans="1:8" x14ac:dyDescent="0.25">
      <c r="A359">
        <v>711523091</v>
      </c>
      <c r="B359" t="s">
        <v>92</v>
      </c>
      <c r="C359" s="7">
        <v>354224</v>
      </c>
      <c r="D359" s="8">
        <v>0.88985819304404135</v>
      </c>
      <c r="E359" s="7">
        <v>320000</v>
      </c>
      <c r="F359" t="s">
        <v>8</v>
      </c>
      <c r="G359" t="s">
        <v>254</v>
      </c>
      <c r="H359" s="9">
        <f t="shared" si="5"/>
        <v>1.1069500000000001</v>
      </c>
    </row>
    <row r="360" spans="1:8" x14ac:dyDescent="0.25">
      <c r="A360">
        <v>711543302</v>
      </c>
      <c r="B360" t="s">
        <v>72</v>
      </c>
      <c r="C360" s="7">
        <v>58190</v>
      </c>
      <c r="D360" s="8">
        <v>0.53653321904994433</v>
      </c>
      <c r="E360" s="7">
        <v>0</v>
      </c>
      <c r="F360" t="s">
        <v>8</v>
      </c>
      <c r="G360" t="s">
        <v>254</v>
      </c>
      <c r="H360" s="9" t="e">
        <f t="shared" si="5"/>
        <v>#DIV/0!</v>
      </c>
    </row>
    <row r="361" spans="1:8" x14ac:dyDescent="0.25">
      <c r="A361">
        <v>711616631</v>
      </c>
      <c r="B361" t="s">
        <v>119</v>
      </c>
      <c r="C361" s="7">
        <v>255799</v>
      </c>
      <c r="D361" s="8">
        <v>0.80260673126745274</v>
      </c>
      <c r="E361" s="7">
        <v>0</v>
      </c>
      <c r="F361" t="s">
        <v>8</v>
      </c>
      <c r="G361" t="s">
        <v>254</v>
      </c>
      <c r="H361" s="9" t="e">
        <f t="shared" si="5"/>
        <v>#DIV/0!</v>
      </c>
    </row>
    <row r="362" spans="1:8" x14ac:dyDescent="0.25">
      <c r="A362">
        <v>784218921</v>
      </c>
      <c r="B362" t="s">
        <v>109</v>
      </c>
      <c r="C362" s="7">
        <v>15465</v>
      </c>
      <c r="D362" s="8">
        <v>0.23396825747431377</v>
      </c>
      <c r="E362" s="7">
        <v>31500</v>
      </c>
      <c r="F362" t="s">
        <v>8</v>
      </c>
      <c r="G362" t="s">
        <v>254</v>
      </c>
      <c r="H362" s="9">
        <f t="shared" si="5"/>
        <v>0.49095238095238097</v>
      </c>
    </row>
    <row r="363" spans="1:8" x14ac:dyDescent="0.25">
      <c r="A363">
        <v>784218922</v>
      </c>
      <c r="B363" t="s">
        <v>108</v>
      </c>
      <c r="C363" s="7">
        <v>4034</v>
      </c>
      <c r="D363" s="8">
        <v>7.2349828819300646E-2</v>
      </c>
      <c r="E363" s="7">
        <v>17873.169999999998</v>
      </c>
      <c r="F363" t="s">
        <v>8</v>
      </c>
      <c r="G363" t="s">
        <v>254</v>
      </c>
      <c r="H363" s="9">
        <f t="shared" si="5"/>
        <v>0.22570142845393404</v>
      </c>
    </row>
    <row r="364" spans="1:8" x14ac:dyDescent="0.25">
      <c r="A364">
        <v>784218929</v>
      </c>
      <c r="B364" t="s">
        <v>108</v>
      </c>
      <c r="C364" s="7">
        <v>14718</v>
      </c>
      <c r="D364" s="8">
        <v>0.32917933966866009</v>
      </c>
      <c r="E364" s="7">
        <v>30500</v>
      </c>
      <c r="F364" t="s">
        <v>8</v>
      </c>
      <c r="G364" t="s">
        <v>254</v>
      </c>
      <c r="H364" s="9">
        <f t="shared" si="5"/>
        <v>0.48255737704918034</v>
      </c>
    </row>
    <row r="365" spans="1:8" x14ac:dyDescent="0.25">
      <c r="A365">
        <v>784218930</v>
      </c>
      <c r="B365" t="s">
        <v>108</v>
      </c>
      <c r="C365" s="7">
        <v>14661</v>
      </c>
      <c r="D365" s="8">
        <v>0.32919495095195073</v>
      </c>
      <c r="E365" s="7">
        <v>28500</v>
      </c>
      <c r="F365" t="s">
        <v>8</v>
      </c>
      <c r="G365" t="s">
        <v>254</v>
      </c>
      <c r="H365" s="9">
        <f t="shared" si="5"/>
        <v>0.514421052631579</v>
      </c>
    </row>
    <row r="366" spans="1:8" x14ac:dyDescent="0.25">
      <c r="A366">
        <v>784218974</v>
      </c>
      <c r="B366" t="s">
        <v>108</v>
      </c>
      <c r="C366" s="7">
        <v>11947</v>
      </c>
      <c r="D366" s="8">
        <v>0.23398196887591319</v>
      </c>
      <c r="E366" s="7">
        <v>25000</v>
      </c>
      <c r="F366" t="s">
        <v>8</v>
      </c>
      <c r="G366" t="s">
        <v>254</v>
      </c>
      <c r="H366" s="9">
        <f t="shared" si="5"/>
        <v>0.47788000000000003</v>
      </c>
    </row>
    <row r="367" spans="1:8" x14ac:dyDescent="0.25">
      <c r="A367">
        <v>16799748711</v>
      </c>
      <c r="B367" t="s">
        <v>12</v>
      </c>
      <c r="C367" s="7">
        <v>180610</v>
      </c>
      <c r="D367" s="8">
        <v>0.60271792043796413</v>
      </c>
      <c r="E367" s="7">
        <v>302000</v>
      </c>
      <c r="F367" t="s">
        <v>8</v>
      </c>
      <c r="G367" t="s">
        <v>254</v>
      </c>
      <c r="H367" s="9">
        <f t="shared" si="5"/>
        <v>0.59804635761589409</v>
      </c>
    </row>
    <row r="368" spans="1:8" x14ac:dyDescent="0.25">
      <c r="A368">
        <v>72013466111</v>
      </c>
      <c r="B368" t="s">
        <v>177</v>
      </c>
      <c r="C368" s="7">
        <v>133413</v>
      </c>
      <c r="D368" s="8">
        <v>0.80906285266078415</v>
      </c>
      <c r="E368" s="7">
        <v>215000</v>
      </c>
      <c r="F368" t="s">
        <v>8</v>
      </c>
      <c r="G368" t="s">
        <v>254</v>
      </c>
      <c r="H368" s="9">
        <f t="shared" si="5"/>
        <v>0.62052558139534886</v>
      </c>
    </row>
    <row r="375" spans="2:4" x14ac:dyDescent="0.25">
      <c r="B375" s="18" t="s">
        <v>255</v>
      </c>
      <c r="C375" s="5"/>
      <c r="D375" s="5"/>
    </row>
  </sheetData>
  <autoFilter ref="A2:H368"/>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1"/>
    <pageSetUpPr fitToPage="1"/>
  </sheetPr>
  <dimension ref="A1:I455"/>
  <sheetViews>
    <sheetView tabSelected="1" zoomScaleNormal="100" workbookViewId="0">
      <selection activeCell="A7" sqref="A7"/>
    </sheetView>
  </sheetViews>
  <sheetFormatPr defaultRowHeight="15" x14ac:dyDescent="0.25"/>
  <cols>
    <col min="1" max="1" width="10.5703125" customWidth="1"/>
    <col min="2" max="2" width="10" customWidth="1"/>
    <col min="3" max="3" width="11.42578125" customWidth="1"/>
    <col min="4" max="4" width="21.42578125" bestFit="1" customWidth="1"/>
    <col min="5" max="5" width="88.28515625" bestFit="1" customWidth="1"/>
    <col min="6" max="6" width="19.42578125" bestFit="1" customWidth="1"/>
    <col min="7" max="7" width="22.7109375" bestFit="1" customWidth="1"/>
    <col min="8" max="8" width="27.28515625" customWidth="1"/>
  </cols>
  <sheetData>
    <row r="1" spans="1:9" x14ac:dyDescent="0.25">
      <c r="A1" t="s">
        <v>818</v>
      </c>
    </row>
    <row r="2" spans="1:9" x14ac:dyDescent="0.25">
      <c r="A2" t="s">
        <v>817</v>
      </c>
    </row>
    <row r="3" spans="1:9" x14ac:dyDescent="0.25">
      <c r="A3" t="s">
        <v>819</v>
      </c>
    </row>
    <row r="4" spans="1:9" x14ac:dyDescent="0.25">
      <c r="A4" s="33" t="s">
        <v>1067</v>
      </c>
    </row>
    <row r="5" spans="1:9" x14ac:dyDescent="0.25">
      <c r="A5" t="s">
        <v>820</v>
      </c>
    </row>
    <row r="6" spans="1:9" x14ac:dyDescent="0.25">
      <c r="A6" t="s">
        <v>975</v>
      </c>
    </row>
    <row r="7" spans="1:9" x14ac:dyDescent="0.25">
      <c r="A7" t="s">
        <v>1066</v>
      </c>
    </row>
    <row r="8" spans="1:9" x14ac:dyDescent="0.25">
      <c r="A8" s="34" t="s">
        <v>1071</v>
      </c>
    </row>
    <row r="9" spans="1:9" x14ac:dyDescent="0.25">
      <c r="A9" s="10" t="s">
        <v>257</v>
      </c>
      <c r="B9" s="10" t="s">
        <v>973</v>
      </c>
      <c r="C9" s="10" t="s">
        <v>974</v>
      </c>
      <c r="D9" s="10" t="s">
        <v>258</v>
      </c>
      <c r="E9" s="10" t="s">
        <v>260</v>
      </c>
      <c r="F9" s="11" t="s">
        <v>259</v>
      </c>
      <c r="G9" s="10" t="s">
        <v>306</v>
      </c>
      <c r="H9" s="28" t="s">
        <v>693</v>
      </c>
      <c r="I9" s="26"/>
    </row>
    <row r="10" spans="1:9" hidden="1" x14ac:dyDescent="0.25">
      <c r="A10" s="3" t="s">
        <v>256</v>
      </c>
      <c r="B10" s="3"/>
      <c r="C10" s="3"/>
      <c r="D10" s="4" t="s">
        <v>256</v>
      </c>
      <c r="E10" s="12" t="s">
        <v>256</v>
      </c>
      <c r="F10" s="13" t="s">
        <v>256</v>
      </c>
      <c r="G10" s="12" t="s">
        <v>256</v>
      </c>
      <c r="H10" s="12"/>
    </row>
    <row r="11" spans="1:9" hidden="1" x14ac:dyDescent="0.25">
      <c r="A11" s="19" t="s">
        <v>256</v>
      </c>
      <c r="B11" s="19"/>
      <c r="C11" s="19"/>
      <c r="D11" s="20" t="s">
        <v>256</v>
      </c>
      <c r="E11" s="21" t="s">
        <v>256</v>
      </c>
      <c r="F11" s="22" t="s">
        <v>256</v>
      </c>
      <c r="G11" s="21" t="s">
        <v>256</v>
      </c>
      <c r="H11" s="21"/>
    </row>
    <row r="12" spans="1:9" x14ac:dyDescent="0.25">
      <c r="A12" s="29">
        <v>1</v>
      </c>
      <c r="B12" s="29">
        <v>1984</v>
      </c>
      <c r="C12" s="29"/>
      <c r="D12" s="30" t="s">
        <v>822</v>
      </c>
      <c r="E12" s="31" t="s">
        <v>976</v>
      </c>
      <c r="F12" s="32" t="s">
        <v>263</v>
      </c>
      <c r="G12" s="31" t="s">
        <v>977</v>
      </c>
      <c r="H12" s="31"/>
    </row>
    <row r="13" spans="1:9" x14ac:dyDescent="0.25">
      <c r="A13" s="29">
        <v>1</v>
      </c>
      <c r="B13" s="29">
        <v>1984</v>
      </c>
      <c r="C13" s="29"/>
      <c r="D13" s="30" t="s">
        <v>264</v>
      </c>
      <c r="E13" s="31" t="s">
        <v>978</v>
      </c>
      <c r="F13" s="32" t="s">
        <v>263</v>
      </c>
      <c r="G13" s="31" t="s">
        <v>991</v>
      </c>
      <c r="H13" s="31" t="s">
        <v>791</v>
      </c>
    </row>
    <row r="14" spans="1:9" x14ac:dyDescent="0.25">
      <c r="A14" s="29">
        <v>2</v>
      </c>
      <c r="B14" s="29"/>
      <c r="C14" s="29"/>
      <c r="D14" s="30" t="s">
        <v>980</v>
      </c>
      <c r="E14" s="31" t="s">
        <v>979</v>
      </c>
      <c r="F14" s="32" t="s">
        <v>536</v>
      </c>
      <c r="G14" s="31" t="s">
        <v>458</v>
      </c>
      <c r="H14" s="31" t="s">
        <v>927</v>
      </c>
    </row>
    <row r="15" spans="1:9" x14ac:dyDescent="0.25">
      <c r="A15" s="29">
        <v>2</v>
      </c>
      <c r="B15" s="29"/>
      <c r="C15" s="29"/>
      <c r="D15" s="30" t="s">
        <v>981</v>
      </c>
      <c r="E15" s="31" t="s">
        <v>982</v>
      </c>
      <c r="F15" s="32" t="s">
        <v>331</v>
      </c>
      <c r="G15" s="31" t="s">
        <v>755</v>
      </c>
      <c r="H15" s="31" t="s">
        <v>702</v>
      </c>
    </row>
    <row r="16" spans="1:9" x14ac:dyDescent="0.25">
      <c r="A16" s="29">
        <v>3</v>
      </c>
      <c r="B16" s="29">
        <v>1985</v>
      </c>
      <c r="C16" s="29" t="s">
        <v>983</v>
      </c>
      <c r="D16" s="30" t="s">
        <v>984</v>
      </c>
      <c r="E16" s="31" t="s">
        <v>985</v>
      </c>
      <c r="F16" s="32" t="s">
        <v>340</v>
      </c>
      <c r="G16" s="31" t="s">
        <v>755</v>
      </c>
      <c r="H16" s="31" t="s">
        <v>1007</v>
      </c>
    </row>
    <row r="17" spans="1:9" x14ac:dyDescent="0.25">
      <c r="A17" s="29">
        <v>3</v>
      </c>
      <c r="B17" s="29">
        <v>1985</v>
      </c>
      <c r="C17" s="29" t="s">
        <v>983</v>
      </c>
      <c r="D17" s="30" t="s">
        <v>984</v>
      </c>
      <c r="E17" s="31" t="s">
        <v>986</v>
      </c>
      <c r="F17" s="32" t="s">
        <v>331</v>
      </c>
      <c r="G17" s="31" t="s">
        <v>987</v>
      </c>
      <c r="H17" s="31" t="s">
        <v>702</v>
      </c>
    </row>
    <row r="18" spans="1:9" x14ac:dyDescent="0.25">
      <c r="A18" s="29">
        <v>4</v>
      </c>
      <c r="B18" s="29">
        <v>1985</v>
      </c>
      <c r="C18" s="29" t="s">
        <v>860</v>
      </c>
      <c r="D18" s="30" t="s">
        <v>988</v>
      </c>
      <c r="E18" s="31" t="s">
        <v>989</v>
      </c>
      <c r="F18" s="32" t="s">
        <v>340</v>
      </c>
      <c r="G18" s="31" t="s">
        <v>755</v>
      </c>
      <c r="H18" s="31"/>
    </row>
    <row r="19" spans="1:9" x14ac:dyDescent="0.25">
      <c r="A19" s="29">
        <v>4</v>
      </c>
      <c r="B19" s="29">
        <v>1985</v>
      </c>
      <c r="C19" s="29" t="s">
        <v>860</v>
      </c>
      <c r="D19" s="30" t="s">
        <v>980</v>
      </c>
      <c r="E19" s="31" t="s">
        <v>990</v>
      </c>
      <c r="F19" s="32" t="s">
        <v>263</v>
      </c>
      <c r="G19" s="31" t="s">
        <v>992</v>
      </c>
      <c r="H19" s="31" t="s">
        <v>993</v>
      </c>
    </row>
    <row r="20" spans="1:9" x14ac:dyDescent="0.25">
      <c r="A20" s="29">
        <v>4</v>
      </c>
      <c r="B20" s="29">
        <v>1985</v>
      </c>
      <c r="C20" s="29" t="s">
        <v>860</v>
      </c>
      <c r="D20" s="30" t="s">
        <v>264</v>
      </c>
      <c r="E20" s="31" t="s">
        <v>996</v>
      </c>
      <c r="F20" s="32" t="s">
        <v>331</v>
      </c>
      <c r="G20" s="31" t="s">
        <v>586</v>
      </c>
      <c r="H20" s="31" t="s">
        <v>997</v>
      </c>
    </row>
    <row r="21" spans="1:9" x14ac:dyDescent="0.25">
      <c r="A21" s="29">
        <v>4</v>
      </c>
      <c r="B21" s="29">
        <v>1985</v>
      </c>
      <c r="C21" s="29" t="s">
        <v>860</v>
      </c>
      <c r="D21" s="30" t="s">
        <v>313</v>
      </c>
      <c r="E21" s="31" t="s">
        <v>994</v>
      </c>
      <c r="F21" s="32" t="s">
        <v>263</v>
      </c>
      <c r="G21" s="31" t="s">
        <v>995</v>
      </c>
      <c r="H21" s="31"/>
    </row>
    <row r="22" spans="1:9" x14ac:dyDescent="0.25">
      <c r="A22" s="29">
        <v>5</v>
      </c>
      <c r="B22" s="29">
        <v>1986</v>
      </c>
      <c r="C22" s="29" t="s">
        <v>867</v>
      </c>
      <c r="D22" s="30" t="s">
        <v>1000</v>
      </c>
      <c r="E22" s="31" t="s">
        <v>1001</v>
      </c>
      <c r="F22" s="32" t="s">
        <v>263</v>
      </c>
      <c r="G22" s="31" t="s">
        <v>879</v>
      </c>
      <c r="H22" s="31" t="s">
        <v>1002</v>
      </c>
    </row>
    <row r="23" spans="1:9" x14ac:dyDescent="0.25">
      <c r="A23" s="29">
        <v>5</v>
      </c>
      <c r="B23" s="29">
        <v>1986</v>
      </c>
      <c r="C23" s="29" t="s">
        <v>867</v>
      </c>
      <c r="D23" s="30" t="s">
        <v>953</v>
      </c>
      <c r="E23" s="31" t="s">
        <v>998</v>
      </c>
      <c r="F23" s="32" t="s">
        <v>263</v>
      </c>
      <c r="G23" s="31" t="s">
        <v>999</v>
      </c>
      <c r="H23" s="31" t="s">
        <v>898</v>
      </c>
    </row>
    <row r="24" spans="1:9" x14ac:dyDescent="0.25">
      <c r="A24" s="29">
        <v>6</v>
      </c>
      <c r="B24" s="29">
        <v>1986</v>
      </c>
      <c r="C24" s="29" t="s">
        <v>866</v>
      </c>
      <c r="D24" s="30" t="s">
        <v>1003</v>
      </c>
      <c r="E24" s="31" t="s">
        <v>1004</v>
      </c>
      <c r="F24" s="32" t="s">
        <v>340</v>
      </c>
      <c r="G24" s="31" t="s">
        <v>410</v>
      </c>
      <c r="H24" s="31" t="s">
        <v>960</v>
      </c>
    </row>
    <row r="25" spans="1:9" x14ac:dyDescent="0.25">
      <c r="A25" s="23">
        <v>7</v>
      </c>
      <c r="B25" s="23">
        <v>1987</v>
      </c>
      <c r="C25" s="23" t="s">
        <v>867</v>
      </c>
      <c r="D25" s="24" t="s">
        <v>967</v>
      </c>
      <c r="E25" s="24" t="s">
        <v>968</v>
      </c>
      <c r="F25" s="24" t="s">
        <v>263</v>
      </c>
      <c r="G25" s="24" t="s">
        <v>970</v>
      </c>
      <c r="H25" s="24" t="s">
        <v>969</v>
      </c>
      <c r="I25" s="26"/>
    </row>
    <row r="26" spans="1:9" x14ac:dyDescent="0.25">
      <c r="A26" s="23">
        <v>7</v>
      </c>
      <c r="B26" s="23">
        <v>1987</v>
      </c>
      <c r="C26" s="23" t="s">
        <v>867</v>
      </c>
      <c r="D26" s="24" t="s">
        <v>576</v>
      </c>
      <c r="E26" s="24" t="s">
        <v>965</v>
      </c>
      <c r="F26" s="24" t="s">
        <v>331</v>
      </c>
      <c r="G26" s="24" t="s">
        <v>966</v>
      </c>
      <c r="H26" s="24"/>
      <c r="I26" s="26"/>
    </row>
    <row r="27" spans="1:9" x14ac:dyDescent="0.25">
      <c r="A27" s="23">
        <v>7</v>
      </c>
      <c r="B27" s="23">
        <v>1987</v>
      </c>
      <c r="C27" s="23" t="s">
        <v>867</v>
      </c>
      <c r="D27" s="24" t="s">
        <v>971</v>
      </c>
      <c r="E27" s="24" t="s">
        <v>972</v>
      </c>
      <c r="F27" s="24" t="s">
        <v>326</v>
      </c>
      <c r="G27" s="24" t="s">
        <v>432</v>
      </c>
      <c r="H27" s="24" t="s">
        <v>702</v>
      </c>
      <c r="I27" s="26"/>
    </row>
    <row r="28" spans="1:9" x14ac:dyDescent="0.25">
      <c r="A28" s="23">
        <v>7</v>
      </c>
      <c r="B28" s="23">
        <v>1987</v>
      </c>
      <c r="C28" s="23" t="s">
        <v>867</v>
      </c>
      <c r="D28" s="24" t="s">
        <v>961</v>
      </c>
      <c r="E28" s="24" t="s">
        <v>962</v>
      </c>
      <c r="F28" s="24" t="s">
        <v>482</v>
      </c>
      <c r="G28" s="24" t="s">
        <v>788</v>
      </c>
      <c r="H28" s="24" t="s">
        <v>1007</v>
      </c>
      <c r="I28" s="26"/>
    </row>
    <row r="29" spans="1:9" x14ac:dyDescent="0.25">
      <c r="A29" s="23">
        <v>7</v>
      </c>
      <c r="B29" s="23">
        <v>1987</v>
      </c>
      <c r="C29" s="23" t="s">
        <v>867</v>
      </c>
      <c r="D29" s="24" t="s">
        <v>313</v>
      </c>
      <c r="E29" s="24" t="s">
        <v>963</v>
      </c>
      <c r="F29" s="24" t="s">
        <v>418</v>
      </c>
      <c r="G29" s="24" t="s">
        <v>432</v>
      </c>
      <c r="H29" s="24"/>
      <c r="I29" s="26"/>
    </row>
    <row r="30" spans="1:9" x14ac:dyDescent="0.25">
      <c r="A30" s="23">
        <v>7</v>
      </c>
      <c r="B30" s="23">
        <v>1987</v>
      </c>
      <c r="C30" s="23" t="s">
        <v>867</v>
      </c>
      <c r="D30" s="24" t="s">
        <v>313</v>
      </c>
      <c r="E30" s="24" t="s">
        <v>964</v>
      </c>
      <c r="F30" s="24" t="s">
        <v>263</v>
      </c>
      <c r="G30" s="24" t="s">
        <v>879</v>
      </c>
      <c r="H30" s="24" t="s">
        <v>748</v>
      </c>
      <c r="I30" s="26"/>
    </row>
    <row r="31" spans="1:9" x14ac:dyDescent="0.25">
      <c r="A31" s="23">
        <v>8</v>
      </c>
      <c r="B31" s="23">
        <v>1987</v>
      </c>
      <c r="C31" s="23" t="s">
        <v>862</v>
      </c>
      <c r="D31" s="24" t="s">
        <v>958</v>
      </c>
      <c r="E31" s="24" t="s">
        <v>959</v>
      </c>
      <c r="F31" s="24" t="s">
        <v>340</v>
      </c>
      <c r="G31" s="24" t="s">
        <v>410</v>
      </c>
      <c r="H31" s="24" t="s">
        <v>739</v>
      </c>
      <c r="I31" s="26"/>
    </row>
    <row r="32" spans="1:9" x14ac:dyDescent="0.25">
      <c r="A32" s="23">
        <v>8</v>
      </c>
      <c r="B32" s="23">
        <v>1987</v>
      </c>
      <c r="C32" s="23" t="s">
        <v>862</v>
      </c>
      <c r="D32" s="24" t="s">
        <v>576</v>
      </c>
      <c r="E32" s="24" t="s">
        <v>401</v>
      </c>
      <c r="F32" s="24" t="s">
        <v>340</v>
      </c>
      <c r="G32" s="24" t="s">
        <v>586</v>
      </c>
      <c r="H32" s="24" t="s">
        <v>960</v>
      </c>
      <c r="I32" s="26"/>
    </row>
    <row r="33" spans="1:9" x14ac:dyDescent="0.25">
      <c r="A33" s="23">
        <v>10</v>
      </c>
      <c r="B33" s="23">
        <v>1988</v>
      </c>
      <c r="C33" s="23" t="s">
        <v>866</v>
      </c>
      <c r="D33" s="24" t="s">
        <v>956</v>
      </c>
      <c r="E33" s="24" t="s">
        <v>957</v>
      </c>
      <c r="F33" s="24" t="s">
        <v>657</v>
      </c>
      <c r="G33" s="24" t="s">
        <v>925</v>
      </c>
      <c r="H33" s="24"/>
      <c r="I33" s="26"/>
    </row>
    <row r="34" spans="1:9" x14ac:dyDescent="0.25">
      <c r="A34" s="23">
        <v>10</v>
      </c>
      <c r="B34" s="23">
        <v>1988</v>
      </c>
      <c r="C34" s="23" t="s">
        <v>866</v>
      </c>
      <c r="D34" s="24" t="s">
        <v>953</v>
      </c>
      <c r="E34" s="24" t="s">
        <v>954</v>
      </c>
      <c r="F34" s="24" t="s">
        <v>263</v>
      </c>
      <c r="G34" s="24" t="s">
        <v>955</v>
      </c>
      <c r="H34" s="24" t="s">
        <v>702</v>
      </c>
      <c r="I34" s="26"/>
    </row>
    <row r="35" spans="1:9" x14ac:dyDescent="0.25">
      <c r="A35" s="23">
        <v>11</v>
      </c>
      <c r="B35" s="23">
        <v>1988</v>
      </c>
      <c r="C35" s="23" t="s">
        <v>862</v>
      </c>
      <c r="D35" s="24" t="s">
        <v>950</v>
      </c>
      <c r="E35" s="24" t="s">
        <v>951</v>
      </c>
      <c r="F35" s="24" t="s">
        <v>263</v>
      </c>
      <c r="G35" s="24" t="s">
        <v>476</v>
      </c>
      <c r="H35" s="24" t="s">
        <v>702</v>
      </c>
      <c r="I35" s="26"/>
    </row>
    <row r="36" spans="1:9" x14ac:dyDescent="0.25">
      <c r="A36" s="23">
        <v>11</v>
      </c>
      <c r="B36" s="23">
        <v>1988</v>
      </c>
      <c r="C36" s="23" t="s">
        <v>862</v>
      </c>
      <c r="D36" s="24" t="s">
        <v>264</v>
      </c>
      <c r="E36" s="24" t="s">
        <v>952</v>
      </c>
      <c r="F36" s="24" t="s">
        <v>297</v>
      </c>
      <c r="G36" s="24" t="s">
        <v>298</v>
      </c>
      <c r="H36" s="24" t="s">
        <v>794</v>
      </c>
      <c r="I36" s="26"/>
    </row>
    <row r="37" spans="1:9" x14ac:dyDescent="0.25">
      <c r="A37" s="23">
        <v>12</v>
      </c>
      <c r="B37" s="23">
        <v>1988</v>
      </c>
      <c r="C37" s="23" t="s">
        <v>860</v>
      </c>
      <c r="D37" s="24" t="s">
        <v>822</v>
      </c>
      <c r="E37" s="24" t="s">
        <v>948</v>
      </c>
      <c r="F37" s="24" t="s">
        <v>263</v>
      </c>
      <c r="G37" s="24" t="s">
        <v>527</v>
      </c>
      <c r="H37" s="24" t="s">
        <v>714</v>
      </c>
      <c r="I37" s="26"/>
    </row>
    <row r="38" spans="1:9" x14ac:dyDescent="0.25">
      <c r="A38" s="23">
        <v>12</v>
      </c>
      <c r="B38" s="23">
        <v>1988</v>
      </c>
      <c r="C38" s="23" t="s">
        <v>860</v>
      </c>
      <c r="D38" s="24" t="s">
        <v>822</v>
      </c>
      <c r="E38" s="24" t="s">
        <v>944</v>
      </c>
      <c r="F38" s="24" t="s">
        <v>382</v>
      </c>
      <c r="G38" s="24" t="s">
        <v>755</v>
      </c>
      <c r="H38" s="24" t="s">
        <v>945</v>
      </c>
      <c r="I38" s="26"/>
    </row>
    <row r="39" spans="1:9" x14ac:dyDescent="0.25">
      <c r="A39" s="23">
        <v>12</v>
      </c>
      <c r="B39" s="23">
        <v>1988</v>
      </c>
      <c r="C39" s="23" t="s">
        <v>860</v>
      </c>
      <c r="D39" s="24" t="s">
        <v>576</v>
      </c>
      <c r="E39" s="24" t="s">
        <v>949</v>
      </c>
      <c r="F39" s="24" t="s">
        <v>297</v>
      </c>
      <c r="G39" s="24" t="s">
        <v>279</v>
      </c>
      <c r="H39" s="24"/>
      <c r="I39" s="26"/>
    </row>
    <row r="40" spans="1:9" x14ac:dyDescent="0.25">
      <c r="A40" s="23">
        <v>13</v>
      </c>
      <c r="B40" s="23">
        <v>1989</v>
      </c>
      <c r="C40" s="23" t="s">
        <v>867</v>
      </c>
      <c r="D40" s="24" t="s">
        <v>822</v>
      </c>
      <c r="E40" s="24" t="s">
        <v>944</v>
      </c>
      <c r="F40" s="24" t="s">
        <v>382</v>
      </c>
      <c r="G40" s="24" t="s">
        <v>410</v>
      </c>
      <c r="H40" s="24" t="s">
        <v>945</v>
      </c>
      <c r="I40" s="26"/>
    </row>
    <row r="41" spans="1:9" x14ac:dyDescent="0.25">
      <c r="A41" s="23">
        <v>13</v>
      </c>
      <c r="B41" s="23">
        <v>1989</v>
      </c>
      <c r="C41" s="23" t="s">
        <v>867</v>
      </c>
      <c r="D41" s="24" t="s">
        <v>313</v>
      </c>
      <c r="E41" s="24" t="s">
        <v>946</v>
      </c>
      <c r="F41" s="24" t="s">
        <v>297</v>
      </c>
      <c r="G41" s="24" t="s">
        <v>536</v>
      </c>
      <c r="H41" s="24" t="s">
        <v>947</v>
      </c>
      <c r="I41" s="26"/>
    </row>
    <row r="42" spans="1:9" x14ac:dyDescent="0.25">
      <c r="A42" s="23">
        <v>14</v>
      </c>
      <c r="B42" s="23">
        <v>1989</v>
      </c>
      <c r="C42" s="23" t="s">
        <v>866</v>
      </c>
      <c r="D42" s="24" t="s">
        <v>285</v>
      </c>
      <c r="E42" s="24" t="s">
        <v>938</v>
      </c>
      <c r="F42" s="24" t="s">
        <v>657</v>
      </c>
      <c r="G42" s="24" t="s">
        <v>939</v>
      </c>
      <c r="H42" s="24"/>
      <c r="I42" s="26"/>
    </row>
    <row r="43" spans="1:9" x14ac:dyDescent="0.25">
      <c r="A43" s="23">
        <v>14</v>
      </c>
      <c r="B43" s="23">
        <v>1989</v>
      </c>
      <c r="C43" s="23" t="s">
        <v>866</v>
      </c>
      <c r="D43" s="24" t="s">
        <v>942</v>
      </c>
      <c r="E43" s="24" t="s">
        <v>943</v>
      </c>
      <c r="F43" s="24" t="s">
        <v>297</v>
      </c>
      <c r="G43" s="24" t="s">
        <v>305</v>
      </c>
      <c r="H43" s="24"/>
      <c r="I43" s="26"/>
    </row>
    <row r="44" spans="1:9" x14ac:dyDescent="0.25">
      <c r="A44" s="23">
        <v>14</v>
      </c>
      <c r="B44" s="23">
        <v>1989</v>
      </c>
      <c r="C44" s="23" t="s">
        <v>866</v>
      </c>
      <c r="D44" s="24" t="s">
        <v>361</v>
      </c>
      <c r="E44" s="24" t="s">
        <v>940</v>
      </c>
      <c r="F44" s="24" t="s">
        <v>297</v>
      </c>
      <c r="G44" s="24" t="s">
        <v>941</v>
      </c>
      <c r="H44" s="24" t="s">
        <v>927</v>
      </c>
      <c r="I44" s="26"/>
    </row>
    <row r="45" spans="1:9" x14ac:dyDescent="0.25">
      <c r="A45" s="23">
        <v>15</v>
      </c>
      <c r="B45" s="23">
        <v>1989</v>
      </c>
      <c r="C45" s="23" t="s">
        <v>862</v>
      </c>
      <c r="D45" s="24" t="s">
        <v>933</v>
      </c>
      <c r="E45" s="24" t="s">
        <v>936</v>
      </c>
      <c r="F45" s="24" t="s">
        <v>513</v>
      </c>
      <c r="G45" s="24" t="s">
        <v>305</v>
      </c>
      <c r="H45" s="24"/>
      <c r="I45" s="26"/>
    </row>
    <row r="46" spans="1:9" x14ac:dyDescent="0.25">
      <c r="A46" s="23">
        <v>15</v>
      </c>
      <c r="B46" s="23">
        <v>1989</v>
      </c>
      <c r="C46" s="23" t="s">
        <v>862</v>
      </c>
      <c r="D46" s="24" t="s">
        <v>822</v>
      </c>
      <c r="E46" s="24" t="s">
        <v>935</v>
      </c>
      <c r="F46" s="24" t="s">
        <v>906</v>
      </c>
      <c r="G46" s="24" t="s">
        <v>755</v>
      </c>
      <c r="H46" s="24" t="s">
        <v>702</v>
      </c>
      <c r="I46" s="26"/>
    </row>
    <row r="47" spans="1:9" x14ac:dyDescent="0.25">
      <c r="A47" s="23">
        <v>15</v>
      </c>
      <c r="B47" s="23">
        <v>1989</v>
      </c>
      <c r="C47" s="23" t="s">
        <v>862</v>
      </c>
      <c r="D47" s="24" t="s">
        <v>361</v>
      </c>
      <c r="E47" s="24" t="s">
        <v>1057</v>
      </c>
      <c r="F47" s="24" t="s">
        <v>297</v>
      </c>
      <c r="G47" s="24" t="s">
        <v>930</v>
      </c>
      <c r="H47" s="24" t="s">
        <v>927</v>
      </c>
      <c r="I47" s="26"/>
    </row>
    <row r="48" spans="1:9" x14ac:dyDescent="0.25">
      <c r="A48" s="23">
        <v>16</v>
      </c>
      <c r="B48" s="23">
        <v>1989</v>
      </c>
      <c r="C48" s="23" t="s">
        <v>860</v>
      </c>
      <c r="D48" s="24" t="s">
        <v>933</v>
      </c>
      <c r="E48" s="24" t="s">
        <v>934</v>
      </c>
      <c r="F48" s="24" t="s">
        <v>523</v>
      </c>
      <c r="G48" s="24" t="s">
        <v>305</v>
      </c>
      <c r="H48" s="24"/>
      <c r="I48" s="26"/>
    </row>
    <row r="49" spans="1:9" x14ac:dyDescent="0.25">
      <c r="A49" s="23">
        <v>16</v>
      </c>
      <c r="B49" s="23">
        <v>1989</v>
      </c>
      <c r="C49" s="23" t="s">
        <v>860</v>
      </c>
      <c r="D49" s="24" t="s">
        <v>822</v>
      </c>
      <c r="E49" s="24" t="s">
        <v>928</v>
      </c>
      <c r="F49" s="24" t="s">
        <v>875</v>
      </c>
      <c r="G49" s="24" t="s">
        <v>929</v>
      </c>
      <c r="H49" s="24"/>
      <c r="I49" s="26"/>
    </row>
    <row r="50" spans="1:9" x14ac:dyDescent="0.25">
      <c r="A50" s="23">
        <v>16</v>
      </c>
      <c r="B50" s="23">
        <v>1989</v>
      </c>
      <c r="C50" s="23" t="s">
        <v>860</v>
      </c>
      <c r="D50" s="24" t="s">
        <v>937</v>
      </c>
      <c r="E50" s="24" t="s">
        <v>931</v>
      </c>
      <c r="F50" s="24" t="s">
        <v>657</v>
      </c>
      <c r="G50" s="24" t="s">
        <v>925</v>
      </c>
      <c r="H50" s="24"/>
      <c r="I50" s="26"/>
    </row>
    <row r="51" spans="1:9" x14ac:dyDescent="0.25">
      <c r="A51" s="23">
        <v>16</v>
      </c>
      <c r="B51" s="23">
        <v>1989</v>
      </c>
      <c r="C51" s="23" t="s">
        <v>860</v>
      </c>
      <c r="D51" s="24" t="s">
        <v>361</v>
      </c>
      <c r="E51" s="24" t="s">
        <v>926</v>
      </c>
      <c r="F51" s="24" t="s">
        <v>297</v>
      </c>
      <c r="G51" s="24" t="s">
        <v>930</v>
      </c>
      <c r="H51" s="24" t="s">
        <v>927</v>
      </c>
      <c r="I51" s="26"/>
    </row>
    <row r="52" spans="1:9" x14ac:dyDescent="0.25">
      <c r="A52" s="23">
        <v>17</v>
      </c>
      <c r="B52" s="23">
        <v>1990</v>
      </c>
      <c r="C52" s="23" t="s">
        <v>867</v>
      </c>
      <c r="D52" s="24" t="s">
        <v>285</v>
      </c>
      <c r="E52" s="24" t="s">
        <v>924</v>
      </c>
      <c r="F52" s="24" t="s">
        <v>263</v>
      </c>
      <c r="G52" s="24" t="s">
        <v>859</v>
      </c>
      <c r="H52" s="24" t="s">
        <v>696</v>
      </c>
      <c r="I52" s="26"/>
    </row>
    <row r="53" spans="1:9" x14ac:dyDescent="0.25">
      <c r="A53" s="23">
        <v>17</v>
      </c>
      <c r="B53" s="23">
        <v>1990</v>
      </c>
      <c r="C53" s="23" t="s">
        <v>867</v>
      </c>
      <c r="D53" s="24" t="s">
        <v>937</v>
      </c>
      <c r="E53" s="24" t="s">
        <v>932</v>
      </c>
      <c r="F53" s="24" t="s">
        <v>657</v>
      </c>
      <c r="G53" s="24" t="s">
        <v>925</v>
      </c>
      <c r="H53" s="24"/>
      <c r="I53" s="26"/>
    </row>
    <row r="54" spans="1:9" x14ac:dyDescent="0.25">
      <c r="A54" s="23">
        <v>17</v>
      </c>
      <c r="B54" s="23">
        <v>1990</v>
      </c>
      <c r="C54" s="23" t="s">
        <v>867</v>
      </c>
      <c r="D54" s="24" t="s">
        <v>361</v>
      </c>
      <c r="E54" s="24" t="s">
        <v>926</v>
      </c>
      <c r="F54" s="24" t="s">
        <v>297</v>
      </c>
      <c r="G54" s="24" t="s">
        <v>410</v>
      </c>
      <c r="H54" s="24" t="s">
        <v>927</v>
      </c>
      <c r="I54" s="26"/>
    </row>
    <row r="55" spans="1:9" x14ac:dyDescent="0.25">
      <c r="A55" s="23">
        <v>18</v>
      </c>
      <c r="B55" s="23">
        <v>1990</v>
      </c>
      <c r="C55" s="23" t="s">
        <v>862</v>
      </c>
      <c r="D55" s="24" t="s">
        <v>822</v>
      </c>
      <c r="E55" s="24" t="s">
        <v>923</v>
      </c>
      <c r="F55" s="24" t="s">
        <v>523</v>
      </c>
      <c r="G55" s="24" t="s">
        <v>305</v>
      </c>
      <c r="H55" s="24"/>
      <c r="I55" s="26"/>
    </row>
    <row r="56" spans="1:9" x14ac:dyDescent="0.25">
      <c r="A56" s="23">
        <v>19</v>
      </c>
      <c r="B56" s="23">
        <v>1990</v>
      </c>
      <c r="C56" s="23" t="s">
        <v>860</v>
      </c>
      <c r="D56" s="24" t="s">
        <v>264</v>
      </c>
      <c r="E56" s="24" t="s">
        <v>918</v>
      </c>
      <c r="F56" s="24" t="s">
        <v>482</v>
      </c>
      <c r="G56" s="24" t="s">
        <v>755</v>
      </c>
      <c r="H56" s="24" t="s">
        <v>702</v>
      </c>
      <c r="I56" s="26"/>
    </row>
    <row r="57" spans="1:9" x14ac:dyDescent="0.25">
      <c r="A57" s="23">
        <v>19</v>
      </c>
      <c r="B57" s="23">
        <v>1990</v>
      </c>
      <c r="C57" s="23" t="s">
        <v>860</v>
      </c>
      <c r="D57" s="24" t="s">
        <v>313</v>
      </c>
      <c r="E57" s="24" t="s">
        <v>919</v>
      </c>
      <c r="F57" s="24" t="s">
        <v>326</v>
      </c>
      <c r="G57" s="24" t="s">
        <v>920</v>
      </c>
      <c r="H57" s="24" t="s">
        <v>921</v>
      </c>
      <c r="I57" s="26"/>
    </row>
    <row r="58" spans="1:9" x14ac:dyDescent="0.25">
      <c r="A58" s="23">
        <v>19</v>
      </c>
      <c r="B58" s="23">
        <v>1990</v>
      </c>
      <c r="C58" s="23" t="s">
        <v>860</v>
      </c>
      <c r="D58" s="24" t="s">
        <v>313</v>
      </c>
      <c r="E58" s="24" t="s">
        <v>922</v>
      </c>
      <c r="F58" s="24" t="s">
        <v>297</v>
      </c>
      <c r="G58" s="24" t="s">
        <v>322</v>
      </c>
      <c r="H58" s="24"/>
      <c r="I58" s="26"/>
    </row>
    <row r="59" spans="1:9" x14ac:dyDescent="0.25">
      <c r="A59" s="23">
        <v>20</v>
      </c>
      <c r="B59" s="23">
        <v>1991</v>
      </c>
      <c r="C59" s="23" t="s">
        <v>867</v>
      </c>
      <c r="D59" s="24" t="s">
        <v>863</v>
      </c>
      <c r="E59" s="24" t="s">
        <v>915</v>
      </c>
      <c r="F59" s="24" t="s">
        <v>297</v>
      </c>
      <c r="G59" s="24" t="s">
        <v>536</v>
      </c>
      <c r="H59" s="24"/>
      <c r="I59" s="26"/>
    </row>
    <row r="60" spans="1:9" x14ac:dyDescent="0.25">
      <c r="A60" s="23">
        <v>20</v>
      </c>
      <c r="B60" s="23">
        <v>1991</v>
      </c>
      <c r="C60" s="23" t="s">
        <v>867</v>
      </c>
      <c r="D60" s="24" t="s">
        <v>863</v>
      </c>
      <c r="E60" s="24" t="s">
        <v>916</v>
      </c>
      <c r="F60" s="24" t="s">
        <v>297</v>
      </c>
      <c r="G60" s="24" t="s">
        <v>536</v>
      </c>
      <c r="H60" s="24"/>
      <c r="I60" s="26"/>
    </row>
    <row r="61" spans="1:9" x14ac:dyDescent="0.25">
      <c r="A61" s="23">
        <v>20</v>
      </c>
      <c r="B61" s="23">
        <v>1991</v>
      </c>
      <c r="C61" s="23" t="s">
        <v>867</v>
      </c>
      <c r="D61" s="24" t="s">
        <v>863</v>
      </c>
      <c r="E61" s="24" t="s">
        <v>917</v>
      </c>
      <c r="F61" s="24" t="s">
        <v>297</v>
      </c>
      <c r="G61" s="24" t="s">
        <v>536</v>
      </c>
      <c r="H61" s="24"/>
      <c r="I61" s="26"/>
    </row>
    <row r="62" spans="1:9" x14ac:dyDescent="0.25">
      <c r="A62" s="23">
        <v>21</v>
      </c>
      <c r="B62" s="23">
        <v>1991</v>
      </c>
      <c r="C62" s="23" t="s">
        <v>866</v>
      </c>
      <c r="D62" s="24" t="s">
        <v>285</v>
      </c>
      <c r="E62" s="24" t="s">
        <v>912</v>
      </c>
      <c r="F62" s="24" t="s">
        <v>263</v>
      </c>
      <c r="G62" s="24" t="s">
        <v>888</v>
      </c>
      <c r="H62" s="24" t="s">
        <v>794</v>
      </c>
      <c r="I62" s="26"/>
    </row>
    <row r="63" spans="1:9" x14ac:dyDescent="0.25">
      <c r="A63" s="23">
        <v>21</v>
      </c>
      <c r="B63" s="23">
        <v>1991</v>
      </c>
      <c r="C63" s="23" t="s">
        <v>866</v>
      </c>
      <c r="D63" s="24" t="s">
        <v>913</v>
      </c>
      <c r="E63" s="24" t="s">
        <v>914</v>
      </c>
      <c r="F63" s="24" t="s">
        <v>747</v>
      </c>
      <c r="G63" s="24" t="s">
        <v>755</v>
      </c>
      <c r="H63" s="24" t="s">
        <v>702</v>
      </c>
      <c r="I63" s="26"/>
    </row>
    <row r="64" spans="1:9" x14ac:dyDescent="0.25">
      <c r="A64" s="23">
        <v>22</v>
      </c>
      <c r="B64" s="23">
        <v>1991</v>
      </c>
      <c r="C64" s="23" t="s">
        <v>862</v>
      </c>
      <c r="D64" s="24" t="s">
        <v>285</v>
      </c>
      <c r="E64" s="24" t="s">
        <v>908</v>
      </c>
      <c r="F64" s="24" t="s">
        <v>297</v>
      </c>
      <c r="G64" s="24" t="s">
        <v>298</v>
      </c>
      <c r="H64" s="24" t="s">
        <v>909</v>
      </c>
      <c r="I64" s="26"/>
    </row>
    <row r="65" spans="1:9" x14ac:dyDescent="0.25">
      <c r="A65" s="23">
        <v>22</v>
      </c>
      <c r="B65" s="23">
        <v>1991</v>
      </c>
      <c r="C65" s="23" t="s">
        <v>862</v>
      </c>
      <c r="D65" s="24" t="s">
        <v>406</v>
      </c>
      <c r="E65" s="24" t="s">
        <v>910</v>
      </c>
      <c r="F65" s="24" t="s">
        <v>297</v>
      </c>
      <c r="G65" s="24" t="s">
        <v>410</v>
      </c>
      <c r="H65" s="24" t="s">
        <v>911</v>
      </c>
      <c r="I65" s="26"/>
    </row>
    <row r="66" spans="1:9" x14ac:dyDescent="0.25">
      <c r="A66" s="23">
        <v>23</v>
      </c>
      <c r="B66" s="23">
        <v>1991</v>
      </c>
      <c r="C66" s="23" t="s">
        <v>904</v>
      </c>
      <c r="D66" s="24" t="s">
        <v>424</v>
      </c>
      <c r="E66" s="24" t="s">
        <v>905</v>
      </c>
      <c r="F66" s="24" t="s">
        <v>906</v>
      </c>
      <c r="G66" s="24" t="s">
        <v>755</v>
      </c>
      <c r="H66" s="24" t="s">
        <v>907</v>
      </c>
      <c r="I66" s="26"/>
    </row>
    <row r="67" spans="1:9" x14ac:dyDescent="0.25">
      <c r="A67" s="23">
        <v>24</v>
      </c>
      <c r="B67" s="23">
        <v>1992</v>
      </c>
      <c r="C67" s="23" t="s">
        <v>867</v>
      </c>
      <c r="D67" s="24" t="s">
        <v>902</v>
      </c>
      <c r="E67" s="24" t="s">
        <v>903</v>
      </c>
      <c r="F67" s="24" t="s">
        <v>899</v>
      </c>
      <c r="G67" s="24"/>
      <c r="H67" s="24"/>
      <c r="I67" s="26"/>
    </row>
    <row r="68" spans="1:9" x14ac:dyDescent="0.25">
      <c r="A68" s="23">
        <v>25</v>
      </c>
      <c r="B68" s="23">
        <v>1992</v>
      </c>
      <c r="C68" s="23" t="s">
        <v>866</v>
      </c>
      <c r="D68" s="24" t="s">
        <v>863</v>
      </c>
      <c r="E68" s="24" t="s">
        <v>901</v>
      </c>
      <c r="F68" s="24" t="s">
        <v>297</v>
      </c>
      <c r="G68" s="24" t="s">
        <v>536</v>
      </c>
      <c r="H68" s="24"/>
      <c r="I68" s="26"/>
    </row>
    <row r="69" spans="1:9" x14ac:dyDescent="0.25">
      <c r="A69" s="23">
        <v>26</v>
      </c>
      <c r="B69" s="23">
        <v>1992</v>
      </c>
      <c r="C69" s="23" t="s">
        <v>862</v>
      </c>
      <c r="D69" s="24" t="s">
        <v>863</v>
      </c>
      <c r="E69" s="24" t="s">
        <v>900</v>
      </c>
      <c r="F69" s="24" t="s">
        <v>297</v>
      </c>
      <c r="G69" s="24" t="s">
        <v>536</v>
      </c>
      <c r="H69" s="24"/>
      <c r="I69" s="26"/>
    </row>
    <row r="70" spans="1:9" x14ac:dyDescent="0.25">
      <c r="A70" s="23">
        <v>27</v>
      </c>
      <c r="B70" s="23">
        <v>1992</v>
      </c>
      <c r="C70" s="23" t="s">
        <v>860</v>
      </c>
      <c r="D70" s="24" t="s">
        <v>822</v>
      </c>
      <c r="E70" s="24" t="s">
        <v>1065</v>
      </c>
      <c r="F70" s="24" t="s">
        <v>899</v>
      </c>
      <c r="G70" s="24"/>
      <c r="H70" s="24"/>
      <c r="I70" s="26"/>
    </row>
    <row r="71" spans="1:9" x14ac:dyDescent="0.25">
      <c r="A71" s="23">
        <v>27</v>
      </c>
      <c r="B71" s="23">
        <v>1992</v>
      </c>
      <c r="C71" s="23" t="s">
        <v>860</v>
      </c>
      <c r="D71" s="24" t="s">
        <v>895</v>
      </c>
      <c r="E71" s="24" t="s">
        <v>896</v>
      </c>
      <c r="F71" s="24" t="s">
        <v>263</v>
      </c>
      <c r="G71" s="24" t="s">
        <v>897</v>
      </c>
      <c r="H71" s="24" t="s">
        <v>898</v>
      </c>
      <c r="I71" s="26"/>
    </row>
    <row r="72" spans="1:9" x14ac:dyDescent="0.25">
      <c r="A72" s="23">
        <v>28</v>
      </c>
      <c r="B72" s="23">
        <v>1993</v>
      </c>
      <c r="C72" s="23" t="s">
        <v>867</v>
      </c>
      <c r="D72" s="24" t="s">
        <v>822</v>
      </c>
      <c r="E72" s="24" t="s">
        <v>893</v>
      </c>
      <c r="F72" s="24" t="s">
        <v>297</v>
      </c>
      <c r="G72" s="24" t="s">
        <v>322</v>
      </c>
      <c r="H72" s="24" t="s">
        <v>794</v>
      </c>
      <c r="I72" s="26"/>
    </row>
    <row r="73" spans="1:9" x14ac:dyDescent="0.25">
      <c r="A73" s="23">
        <v>28</v>
      </c>
      <c r="B73" s="23">
        <v>1993</v>
      </c>
      <c r="C73" s="23" t="s">
        <v>867</v>
      </c>
      <c r="D73" s="24" t="s">
        <v>822</v>
      </c>
      <c r="E73" s="24" t="s">
        <v>894</v>
      </c>
      <c r="F73" s="24" t="s">
        <v>263</v>
      </c>
      <c r="G73" s="24" t="s">
        <v>888</v>
      </c>
      <c r="H73" s="24" t="s">
        <v>779</v>
      </c>
      <c r="I73" s="26"/>
    </row>
    <row r="74" spans="1:9" x14ac:dyDescent="0.25">
      <c r="A74" s="23">
        <v>29</v>
      </c>
      <c r="B74" s="23">
        <v>1993</v>
      </c>
      <c r="C74" s="23" t="s">
        <v>866</v>
      </c>
      <c r="D74" s="24" t="s">
        <v>285</v>
      </c>
      <c r="E74" s="24" t="s">
        <v>891</v>
      </c>
      <c r="F74" s="24" t="s">
        <v>297</v>
      </c>
      <c r="G74" s="24" t="s">
        <v>458</v>
      </c>
      <c r="H74" s="24" t="s">
        <v>892</v>
      </c>
      <c r="I74" s="26"/>
    </row>
    <row r="75" spans="1:9" x14ac:dyDescent="0.25">
      <c r="A75" s="23">
        <v>30</v>
      </c>
      <c r="B75" s="23">
        <v>1993</v>
      </c>
      <c r="C75" s="23" t="s">
        <v>862</v>
      </c>
      <c r="D75" s="24" t="s">
        <v>889</v>
      </c>
      <c r="E75" s="24" t="s">
        <v>890</v>
      </c>
      <c r="F75" s="24" t="s">
        <v>263</v>
      </c>
      <c r="G75" s="24" t="s">
        <v>885</v>
      </c>
      <c r="H75" s="24" t="s">
        <v>714</v>
      </c>
      <c r="I75" s="26"/>
    </row>
    <row r="76" spans="1:9" x14ac:dyDescent="0.25">
      <c r="A76" s="23">
        <v>31</v>
      </c>
      <c r="B76" s="23">
        <v>1993</v>
      </c>
      <c r="C76" s="23" t="s">
        <v>860</v>
      </c>
      <c r="D76" s="24" t="s">
        <v>886</v>
      </c>
      <c r="E76" s="24" t="s">
        <v>887</v>
      </c>
      <c r="F76" s="24" t="s">
        <v>263</v>
      </c>
      <c r="G76" s="24" t="s">
        <v>888</v>
      </c>
      <c r="H76" s="24" t="s">
        <v>779</v>
      </c>
      <c r="I76" s="26"/>
    </row>
    <row r="77" spans="1:9" x14ac:dyDescent="0.25">
      <c r="A77" s="23">
        <v>31</v>
      </c>
      <c r="B77" s="23">
        <v>1993</v>
      </c>
      <c r="C77" s="23" t="s">
        <v>860</v>
      </c>
      <c r="D77" s="24" t="s">
        <v>851</v>
      </c>
      <c r="E77" s="24" t="s">
        <v>884</v>
      </c>
      <c r="F77" s="24" t="s">
        <v>263</v>
      </c>
      <c r="G77" s="24" t="s">
        <v>885</v>
      </c>
      <c r="H77" s="24"/>
      <c r="I77" s="26"/>
    </row>
    <row r="78" spans="1:9" x14ac:dyDescent="0.25">
      <c r="A78" s="23">
        <v>32</v>
      </c>
      <c r="B78" s="23">
        <v>1994</v>
      </c>
      <c r="C78" s="23" t="s">
        <v>867</v>
      </c>
      <c r="D78" s="24" t="s">
        <v>406</v>
      </c>
      <c r="E78" s="24" t="s">
        <v>881</v>
      </c>
      <c r="F78" s="24" t="s">
        <v>482</v>
      </c>
      <c r="G78" s="24" t="s">
        <v>410</v>
      </c>
      <c r="H78" s="24" t="s">
        <v>702</v>
      </c>
      <c r="I78" s="26"/>
    </row>
    <row r="79" spans="1:9" x14ac:dyDescent="0.25">
      <c r="A79" s="23">
        <v>32</v>
      </c>
      <c r="B79" s="23">
        <v>1994</v>
      </c>
      <c r="C79" s="23" t="s">
        <v>867</v>
      </c>
      <c r="D79" s="24" t="s">
        <v>264</v>
      </c>
      <c r="E79" s="24" t="s">
        <v>882</v>
      </c>
      <c r="F79" s="24" t="s">
        <v>263</v>
      </c>
      <c r="G79" s="24" t="s">
        <v>883</v>
      </c>
      <c r="H79" s="24"/>
      <c r="I79" s="26"/>
    </row>
    <row r="80" spans="1:9" x14ac:dyDescent="0.25">
      <c r="A80" s="23">
        <v>33</v>
      </c>
      <c r="B80" s="23">
        <v>1994</v>
      </c>
      <c r="C80" s="23" t="s">
        <v>866</v>
      </c>
      <c r="D80" s="24" t="s">
        <v>361</v>
      </c>
      <c r="E80" s="24" t="s">
        <v>880</v>
      </c>
      <c r="F80" s="24" t="s">
        <v>275</v>
      </c>
      <c r="G80" s="24" t="s">
        <v>352</v>
      </c>
      <c r="H80" s="24"/>
      <c r="I80" s="26"/>
    </row>
    <row r="81" spans="1:9" x14ac:dyDescent="0.25">
      <c r="A81" s="23">
        <v>34</v>
      </c>
      <c r="B81" s="23">
        <v>1994</v>
      </c>
      <c r="C81" s="23" t="s">
        <v>862</v>
      </c>
      <c r="D81" s="24" t="s">
        <v>877</v>
      </c>
      <c r="E81" s="24" t="s">
        <v>878</v>
      </c>
      <c r="F81" s="24" t="s">
        <v>263</v>
      </c>
      <c r="G81" s="24" t="s">
        <v>879</v>
      </c>
      <c r="H81" s="24"/>
      <c r="I81" s="26"/>
    </row>
    <row r="82" spans="1:9" x14ac:dyDescent="0.25">
      <c r="A82" s="23">
        <v>35</v>
      </c>
      <c r="B82" s="23">
        <v>1994</v>
      </c>
      <c r="C82" s="23" t="s">
        <v>860</v>
      </c>
      <c r="D82" s="24" t="s">
        <v>576</v>
      </c>
      <c r="E82" s="24" t="s">
        <v>874</v>
      </c>
      <c r="F82" s="24" t="s">
        <v>875</v>
      </c>
      <c r="G82" s="24" t="s">
        <v>876</v>
      </c>
      <c r="H82" s="24"/>
      <c r="I82" s="26"/>
    </row>
    <row r="83" spans="1:9" x14ac:dyDescent="0.25">
      <c r="A83" s="23">
        <v>35</v>
      </c>
      <c r="B83" s="23">
        <v>1994</v>
      </c>
      <c r="C83" s="23" t="s">
        <v>860</v>
      </c>
      <c r="D83" s="24" t="s">
        <v>406</v>
      </c>
      <c r="E83" s="24" t="s">
        <v>871</v>
      </c>
      <c r="F83" s="24" t="s">
        <v>263</v>
      </c>
      <c r="G83" s="24" t="s">
        <v>872</v>
      </c>
      <c r="H83" s="24" t="s">
        <v>873</v>
      </c>
      <c r="I83" s="26"/>
    </row>
    <row r="84" spans="1:9" x14ac:dyDescent="0.25">
      <c r="A84" s="23">
        <v>36</v>
      </c>
      <c r="B84" s="23">
        <v>1995</v>
      </c>
      <c r="C84" s="23" t="s">
        <v>867</v>
      </c>
      <c r="D84" s="24" t="s">
        <v>863</v>
      </c>
      <c r="E84" s="24" t="s">
        <v>868</v>
      </c>
      <c r="F84" s="24" t="s">
        <v>869</v>
      </c>
      <c r="G84" s="24" t="s">
        <v>870</v>
      </c>
      <c r="H84" s="24"/>
      <c r="I84" s="26"/>
    </row>
    <row r="85" spans="1:9" x14ac:dyDescent="0.25">
      <c r="A85" s="23">
        <v>37</v>
      </c>
      <c r="B85" s="23">
        <v>1995</v>
      </c>
      <c r="C85" s="23" t="s">
        <v>866</v>
      </c>
      <c r="D85" s="24" t="s">
        <v>863</v>
      </c>
      <c r="E85" s="24" t="s">
        <v>1063</v>
      </c>
      <c r="F85" s="24" t="s">
        <v>523</v>
      </c>
      <c r="G85" s="24" t="s">
        <v>305</v>
      </c>
      <c r="H85" s="24"/>
      <c r="I85" s="26"/>
    </row>
    <row r="86" spans="1:9" x14ac:dyDescent="0.25">
      <c r="A86" s="23">
        <v>38</v>
      </c>
      <c r="B86" s="23">
        <v>1995</v>
      </c>
      <c r="C86" s="23" t="s">
        <v>862</v>
      </c>
      <c r="D86" s="24" t="s">
        <v>864</v>
      </c>
      <c r="E86" s="24" t="s">
        <v>865</v>
      </c>
      <c r="F86" s="24" t="s">
        <v>275</v>
      </c>
      <c r="G86" s="24" t="s">
        <v>781</v>
      </c>
      <c r="H86" s="24"/>
      <c r="I86" s="26"/>
    </row>
    <row r="87" spans="1:9" x14ac:dyDescent="0.25">
      <c r="A87" s="23">
        <v>39</v>
      </c>
      <c r="B87" s="23">
        <v>1995</v>
      </c>
      <c r="C87" s="23" t="s">
        <v>860</v>
      </c>
      <c r="D87" s="24" t="s">
        <v>863</v>
      </c>
      <c r="E87" s="24" t="s">
        <v>861</v>
      </c>
      <c r="F87" s="24" t="s">
        <v>523</v>
      </c>
      <c r="G87" s="24" t="s">
        <v>305</v>
      </c>
      <c r="H87" s="24"/>
      <c r="I87" s="26"/>
    </row>
    <row r="88" spans="1:9" x14ac:dyDescent="0.25">
      <c r="A88" s="23">
        <v>40</v>
      </c>
      <c r="B88" s="23">
        <v>1996</v>
      </c>
      <c r="C88" s="23" t="s">
        <v>720</v>
      </c>
      <c r="D88" s="24" t="s">
        <v>857</v>
      </c>
      <c r="E88" s="24" t="s">
        <v>858</v>
      </c>
      <c r="F88" s="24" t="s">
        <v>263</v>
      </c>
      <c r="G88" s="24" t="s">
        <v>859</v>
      </c>
      <c r="H88" s="24"/>
      <c r="I88" s="26"/>
    </row>
    <row r="89" spans="1:9" x14ac:dyDescent="0.25">
      <c r="A89" s="23">
        <v>41</v>
      </c>
      <c r="B89" s="23">
        <v>1996</v>
      </c>
      <c r="C89" s="23" t="s">
        <v>697</v>
      </c>
      <c r="D89" s="24" t="s">
        <v>853</v>
      </c>
      <c r="E89" s="24" t="s">
        <v>854</v>
      </c>
      <c r="F89" s="24" t="s">
        <v>263</v>
      </c>
      <c r="G89" s="24" t="s">
        <v>855</v>
      </c>
      <c r="H89" s="24" t="s">
        <v>856</v>
      </c>
      <c r="I89" s="26"/>
    </row>
    <row r="90" spans="1:9" x14ac:dyDescent="0.25">
      <c r="A90" s="23">
        <v>42</v>
      </c>
      <c r="B90" s="23">
        <v>1996</v>
      </c>
      <c r="C90" s="23" t="s">
        <v>703</v>
      </c>
      <c r="D90" s="24" t="s">
        <v>851</v>
      </c>
      <c r="E90" s="24" t="s">
        <v>850</v>
      </c>
      <c r="F90" s="24" t="s">
        <v>300</v>
      </c>
      <c r="G90" s="24" t="s">
        <v>755</v>
      </c>
      <c r="H90" s="24" t="s">
        <v>852</v>
      </c>
      <c r="I90" s="26"/>
    </row>
    <row r="91" spans="1:9" x14ac:dyDescent="0.25">
      <c r="A91" s="23">
        <v>43</v>
      </c>
      <c r="B91" s="23">
        <v>1996</v>
      </c>
      <c r="C91" s="23" t="s">
        <v>770</v>
      </c>
      <c r="D91" s="24" t="s">
        <v>406</v>
      </c>
      <c r="E91" s="24" t="s">
        <v>848</v>
      </c>
      <c r="F91" s="24" t="s">
        <v>768</v>
      </c>
      <c r="G91" s="24" t="s">
        <v>586</v>
      </c>
      <c r="H91" s="24" t="s">
        <v>849</v>
      </c>
      <c r="I91" s="26"/>
    </row>
    <row r="92" spans="1:9" x14ac:dyDescent="0.25">
      <c r="A92" s="23">
        <v>44</v>
      </c>
      <c r="B92" s="23">
        <v>1996</v>
      </c>
      <c r="C92" s="23" t="s">
        <v>698</v>
      </c>
      <c r="D92" s="24" t="s">
        <v>822</v>
      </c>
      <c r="E92" s="24" t="s">
        <v>847</v>
      </c>
      <c r="F92" s="24" t="s">
        <v>263</v>
      </c>
      <c r="G92" s="24" t="s">
        <v>410</v>
      </c>
      <c r="H92" s="24"/>
      <c r="I92" s="26"/>
    </row>
    <row r="93" spans="1:9" x14ac:dyDescent="0.25">
      <c r="A93" s="23">
        <v>45</v>
      </c>
      <c r="B93" s="23">
        <v>1996</v>
      </c>
      <c r="C93" s="23" t="s">
        <v>763</v>
      </c>
      <c r="D93" s="24" t="s">
        <v>844</v>
      </c>
      <c r="E93" s="24" t="s">
        <v>845</v>
      </c>
      <c r="F93" s="24" t="s">
        <v>263</v>
      </c>
      <c r="G93" s="24" t="s">
        <v>305</v>
      </c>
      <c r="H93" s="24"/>
      <c r="I93" s="26"/>
    </row>
    <row r="94" spans="1:9" x14ac:dyDescent="0.25">
      <c r="A94" s="23">
        <v>45</v>
      </c>
      <c r="B94" s="23">
        <v>1996</v>
      </c>
      <c r="C94" s="23" t="s">
        <v>763</v>
      </c>
      <c r="D94" s="24" t="s">
        <v>361</v>
      </c>
      <c r="E94" s="24" t="s">
        <v>838</v>
      </c>
      <c r="F94" s="24" t="s">
        <v>657</v>
      </c>
      <c r="G94" s="24" t="s">
        <v>839</v>
      </c>
      <c r="H94" s="24"/>
      <c r="I94" s="26"/>
    </row>
    <row r="95" spans="1:9" x14ac:dyDescent="0.25">
      <c r="A95" s="23">
        <v>45</v>
      </c>
      <c r="B95" s="23">
        <v>1996</v>
      </c>
      <c r="C95" s="23" t="s">
        <v>763</v>
      </c>
      <c r="D95" s="24" t="s">
        <v>313</v>
      </c>
      <c r="E95" s="24" t="s">
        <v>846</v>
      </c>
      <c r="F95" s="24" t="s">
        <v>263</v>
      </c>
      <c r="G95" s="24" t="s">
        <v>344</v>
      </c>
      <c r="H95" s="24"/>
      <c r="I95" s="26"/>
    </row>
    <row r="96" spans="1:9" x14ac:dyDescent="0.25">
      <c r="A96" s="23">
        <v>46</v>
      </c>
      <c r="B96" s="23">
        <v>1997</v>
      </c>
      <c r="C96" s="23" t="s">
        <v>720</v>
      </c>
      <c r="D96" s="24" t="s">
        <v>842</v>
      </c>
      <c r="E96" s="24" t="s">
        <v>843</v>
      </c>
      <c r="F96" s="24" t="s">
        <v>263</v>
      </c>
      <c r="G96" s="24" t="s">
        <v>329</v>
      </c>
      <c r="H96" s="24" t="s">
        <v>794</v>
      </c>
      <c r="I96" s="26"/>
    </row>
    <row r="97" spans="1:9" x14ac:dyDescent="0.25">
      <c r="A97" s="23">
        <v>47</v>
      </c>
      <c r="B97" s="23">
        <v>1997</v>
      </c>
      <c r="C97" s="23" t="s">
        <v>697</v>
      </c>
      <c r="D97" s="24" t="s">
        <v>264</v>
      </c>
      <c r="E97" s="24" t="s">
        <v>840</v>
      </c>
      <c r="F97" s="24" t="s">
        <v>343</v>
      </c>
      <c r="G97" s="24" t="s">
        <v>841</v>
      </c>
      <c r="H97" s="24" t="s">
        <v>779</v>
      </c>
      <c r="I97" s="26"/>
    </row>
    <row r="98" spans="1:9" x14ac:dyDescent="0.25">
      <c r="A98" s="23">
        <v>48</v>
      </c>
      <c r="B98" s="23">
        <v>1997</v>
      </c>
      <c r="C98" s="23" t="s">
        <v>703</v>
      </c>
      <c r="D98" s="24" t="s">
        <v>834</v>
      </c>
      <c r="E98" s="24" t="s">
        <v>835</v>
      </c>
      <c r="F98" s="24" t="s">
        <v>343</v>
      </c>
      <c r="G98" s="24" t="s">
        <v>781</v>
      </c>
      <c r="H98" s="24"/>
      <c r="I98" s="26"/>
    </row>
    <row r="99" spans="1:9" x14ac:dyDescent="0.25">
      <c r="A99" s="23">
        <v>48</v>
      </c>
      <c r="B99" s="23">
        <v>1997</v>
      </c>
      <c r="C99" s="23" t="s">
        <v>703</v>
      </c>
      <c r="D99" s="24" t="s">
        <v>822</v>
      </c>
      <c r="E99" s="24" t="s">
        <v>836</v>
      </c>
      <c r="F99" s="24" t="s">
        <v>482</v>
      </c>
      <c r="G99" s="24" t="s">
        <v>277</v>
      </c>
      <c r="H99" s="24" t="s">
        <v>837</v>
      </c>
      <c r="I99" s="26"/>
    </row>
    <row r="100" spans="1:9" x14ac:dyDescent="0.25">
      <c r="A100" s="23">
        <v>48</v>
      </c>
      <c r="B100" s="23">
        <v>1997</v>
      </c>
      <c r="C100" s="23" t="s">
        <v>703</v>
      </c>
      <c r="D100" s="24" t="s">
        <v>324</v>
      </c>
      <c r="E100" s="24" t="s">
        <v>831</v>
      </c>
      <c r="F100" s="24" t="s">
        <v>388</v>
      </c>
      <c r="G100" s="24" t="s">
        <v>833</v>
      </c>
      <c r="H100" s="24" t="s">
        <v>832</v>
      </c>
      <c r="I100" s="26"/>
    </row>
    <row r="101" spans="1:9" x14ac:dyDescent="0.25">
      <c r="A101" s="23">
        <v>48</v>
      </c>
      <c r="B101" s="23">
        <v>1997</v>
      </c>
      <c r="C101" s="23" t="s">
        <v>703</v>
      </c>
      <c r="D101" s="24" t="s">
        <v>361</v>
      </c>
      <c r="E101" s="24" t="s">
        <v>838</v>
      </c>
      <c r="F101" s="24" t="s">
        <v>657</v>
      </c>
      <c r="G101" s="24" t="s">
        <v>839</v>
      </c>
      <c r="H101" s="24"/>
      <c r="I101" s="26"/>
    </row>
    <row r="102" spans="1:9" x14ac:dyDescent="0.25">
      <c r="A102" s="23">
        <v>49</v>
      </c>
      <c r="B102" s="23">
        <v>1997</v>
      </c>
      <c r="C102" s="23" t="s">
        <v>770</v>
      </c>
      <c r="D102" s="24" t="s">
        <v>285</v>
      </c>
      <c r="E102" s="24" t="s">
        <v>830</v>
      </c>
      <c r="F102" s="24" t="s">
        <v>297</v>
      </c>
      <c r="G102" s="24" t="s">
        <v>536</v>
      </c>
      <c r="H102" s="24" t="s">
        <v>1007</v>
      </c>
      <c r="I102" s="26"/>
    </row>
    <row r="103" spans="1:9" x14ac:dyDescent="0.25">
      <c r="A103" s="23">
        <v>50</v>
      </c>
      <c r="B103" s="23">
        <v>1997</v>
      </c>
      <c r="C103" s="23" t="s">
        <v>698</v>
      </c>
      <c r="D103" s="24" t="s">
        <v>285</v>
      </c>
      <c r="E103" s="24" t="s">
        <v>821</v>
      </c>
      <c r="F103" s="24" t="s">
        <v>305</v>
      </c>
      <c r="G103" s="24"/>
      <c r="H103" s="24"/>
      <c r="I103" s="26"/>
    </row>
    <row r="104" spans="1:9" x14ac:dyDescent="0.25">
      <c r="A104" s="23">
        <v>50</v>
      </c>
      <c r="B104" s="23">
        <v>1997</v>
      </c>
      <c r="C104" s="23" t="s">
        <v>698</v>
      </c>
      <c r="D104" s="24" t="s">
        <v>285</v>
      </c>
      <c r="E104" s="24" t="s">
        <v>827</v>
      </c>
      <c r="F104" s="24" t="s">
        <v>300</v>
      </c>
      <c r="G104" s="24" t="s">
        <v>687</v>
      </c>
      <c r="H104" s="24" t="s">
        <v>714</v>
      </c>
      <c r="I104" s="26"/>
    </row>
    <row r="105" spans="1:9" x14ac:dyDescent="0.25">
      <c r="A105" s="23">
        <v>50</v>
      </c>
      <c r="B105" s="23">
        <v>1997</v>
      </c>
      <c r="C105" s="23" t="s">
        <v>698</v>
      </c>
      <c r="D105" s="24" t="s">
        <v>406</v>
      </c>
      <c r="E105" s="24" t="s">
        <v>823</v>
      </c>
      <c r="F105" s="24" t="s">
        <v>326</v>
      </c>
      <c r="G105" s="24" t="s">
        <v>410</v>
      </c>
      <c r="H105" s="24" t="s">
        <v>824</v>
      </c>
      <c r="I105" s="26"/>
    </row>
    <row r="106" spans="1:9" x14ac:dyDescent="0.25">
      <c r="A106" s="23">
        <v>50</v>
      </c>
      <c r="B106" s="23">
        <v>1997</v>
      </c>
      <c r="C106" s="23" t="s">
        <v>698</v>
      </c>
      <c r="D106" s="24" t="s">
        <v>313</v>
      </c>
      <c r="E106" s="24" t="s">
        <v>825</v>
      </c>
      <c r="F106" s="24" t="s">
        <v>275</v>
      </c>
      <c r="G106" s="24" t="s">
        <v>659</v>
      </c>
      <c r="H106" s="24" t="s">
        <v>826</v>
      </c>
      <c r="I106" s="26"/>
    </row>
    <row r="107" spans="1:9" x14ac:dyDescent="0.25">
      <c r="A107" s="23">
        <v>50</v>
      </c>
      <c r="B107" s="23">
        <v>1997</v>
      </c>
      <c r="C107" s="23" t="s">
        <v>698</v>
      </c>
      <c r="D107" s="24" t="s">
        <v>313</v>
      </c>
      <c r="E107" s="24" t="s">
        <v>828</v>
      </c>
      <c r="F107" s="24" t="s">
        <v>747</v>
      </c>
      <c r="G107" s="24"/>
      <c r="H107" s="24" t="s">
        <v>829</v>
      </c>
      <c r="I107" s="26"/>
    </row>
    <row r="108" spans="1:9" x14ac:dyDescent="0.25">
      <c r="A108" s="23">
        <v>51</v>
      </c>
      <c r="B108" s="23">
        <v>1997</v>
      </c>
      <c r="C108" s="23" t="s">
        <v>763</v>
      </c>
      <c r="D108" s="24" t="s">
        <v>285</v>
      </c>
      <c r="E108" s="24" t="s">
        <v>815</v>
      </c>
      <c r="F108" s="24" t="s">
        <v>300</v>
      </c>
      <c r="G108" s="24" t="s">
        <v>687</v>
      </c>
      <c r="H108" s="24" t="s">
        <v>816</v>
      </c>
      <c r="I108" s="26"/>
    </row>
    <row r="109" spans="1:9" x14ac:dyDescent="0.25">
      <c r="A109" s="23">
        <v>51</v>
      </c>
      <c r="B109" s="23">
        <v>1997</v>
      </c>
      <c r="C109" s="23" t="s">
        <v>763</v>
      </c>
      <c r="D109" s="24" t="s">
        <v>797</v>
      </c>
      <c r="E109" s="24" t="s">
        <v>813</v>
      </c>
      <c r="F109" s="24" t="s">
        <v>263</v>
      </c>
      <c r="G109" s="24" t="s">
        <v>755</v>
      </c>
      <c r="H109" s="24" t="s">
        <v>814</v>
      </c>
      <c r="I109" s="26"/>
    </row>
    <row r="110" spans="1:9" x14ac:dyDescent="0.25">
      <c r="A110" s="23">
        <v>52</v>
      </c>
      <c r="B110" s="23">
        <v>1998</v>
      </c>
      <c r="C110" s="23" t="s">
        <v>720</v>
      </c>
      <c r="D110" s="24" t="s">
        <v>285</v>
      </c>
      <c r="E110" s="24" t="s">
        <v>807</v>
      </c>
      <c r="F110" s="24" t="s">
        <v>300</v>
      </c>
      <c r="G110" s="24" t="s">
        <v>687</v>
      </c>
      <c r="H110" s="24" t="s">
        <v>714</v>
      </c>
      <c r="I110" s="26"/>
    </row>
    <row r="111" spans="1:9" x14ac:dyDescent="0.25">
      <c r="A111" s="23">
        <v>52</v>
      </c>
      <c r="B111" s="23">
        <v>1998</v>
      </c>
      <c r="C111" s="23" t="s">
        <v>720</v>
      </c>
      <c r="D111" s="24" t="s">
        <v>822</v>
      </c>
      <c r="E111" s="24" t="s">
        <v>810</v>
      </c>
      <c r="F111" s="24" t="s">
        <v>279</v>
      </c>
      <c r="G111" s="24" t="s">
        <v>811</v>
      </c>
      <c r="H111" s="24" t="s">
        <v>812</v>
      </c>
      <c r="I111" s="26"/>
    </row>
    <row r="112" spans="1:9" x14ac:dyDescent="0.25">
      <c r="A112" s="23">
        <v>52</v>
      </c>
      <c r="B112" s="23">
        <v>1998</v>
      </c>
      <c r="C112" s="23" t="s">
        <v>720</v>
      </c>
      <c r="D112" s="24" t="s">
        <v>808</v>
      </c>
      <c r="E112" s="24" t="s">
        <v>809</v>
      </c>
      <c r="F112" s="24" t="s">
        <v>326</v>
      </c>
      <c r="G112" s="24" t="s">
        <v>410</v>
      </c>
      <c r="H112" s="24" t="s">
        <v>824</v>
      </c>
      <c r="I112" s="26"/>
    </row>
    <row r="113" spans="1:9" x14ac:dyDescent="0.25">
      <c r="A113" s="23">
        <v>53</v>
      </c>
      <c r="B113" s="23">
        <v>1998</v>
      </c>
      <c r="C113" s="23" t="s">
        <v>697</v>
      </c>
      <c r="D113" s="24" t="s">
        <v>285</v>
      </c>
      <c r="E113" s="24" t="s">
        <v>803</v>
      </c>
      <c r="F113" s="24" t="s">
        <v>300</v>
      </c>
      <c r="G113" s="24" t="s">
        <v>687</v>
      </c>
      <c r="H113" s="24" t="s">
        <v>714</v>
      </c>
      <c r="I113" s="26"/>
    </row>
    <row r="114" spans="1:9" x14ac:dyDescent="0.25">
      <c r="A114" s="23">
        <v>54</v>
      </c>
      <c r="B114" s="23">
        <v>1998</v>
      </c>
      <c r="C114" s="23" t="s">
        <v>703</v>
      </c>
      <c r="D114" s="24" t="s">
        <v>801</v>
      </c>
      <c r="E114" s="24" t="s">
        <v>804</v>
      </c>
      <c r="F114" s="24" t="s">
        <v>657</v>
      </c>
      <c r="G114" s="24" t="s">
        <v>802</v>
      </c>
      <c r="H114" s="24"/>
      <c r="I114" s="26"/>
    </row>
    <row r="115" spans="1:9" x14ac:dyDescent="0.25">
      <c r="A115" s="23">
        <v>54</v>
      </c>
      <c r="B115" s="23">
        <v>1998</v>
      </c>
      <c r="C115" s="23" t="s">
        <v>703</v>
      </c>
      <c r="D115" s="24" t="s">
        <v>307</v>
      </c>
      <c r="E115" s="24" t="s">
        <v>806</v>
      </c>
      <c r="F115" s="24" t="s">
        <v>279</v>
      </c>
      <c r="G115" s="24"/>
      <c r="H115" s="24"/>
      <c r="I115" s="26"/>
    </row>
    <row r="116" spans="1:9" x14ac:dyDescent="0.25">
      <c r="A116" s="23">
        <v>55</v>
      </c>
      <c r="B116" s="23">
        <v>1998</v>
      </c>
      <c r="C116" s="23" t="s">
        <v>770</v>
      </c>
      <c r="D116" s="24" t="s">
        <v>801</v>
      </c>
      <c r="E116" s="24" t="s">
        <v>805</v>
      </c>
      <c r="F116" s="24" t="s">
        <v>657</v>
      </c>
      <c r="G116" s="24" t="s">
        <v>802</v>
      </c>
      <c r="H116" s="24"/>
      <c r="I116" s="26"/>
    </row>
    <row r="117" spans="1:9" x14ac:dyDescent="0.25">
      <c r="A117" s="23">
        <v>56</v>
      </c>
      <c r="B117" s="23">
        <v>1998</v>
      </c>
      <c r="C117" s="23" t="s">
        <v>698</v>
      </c>
      <c r="D117" s="24" t="s">
        <v>822</v>
      </c>
      <c r="E117" s="24" t="s">
        <v>799</v>
      </c>
      <c r="F117" s="24" t="s">
        <v>300</v>
      </c>
      <c r="G117" s="24" t="s">
        <v>800</v>
      </c>
      <c r="H117" s="24"/>
      <c r="I117" s="26"/>
    </row>
    <row r="118" spans="1:9" x14ac:dyDescent="0.25">
      <c r="A118" s="23">
        <v>56</v>
      </c>
      <c r="B118" s="23">
        <v>1998</v>
      </c>
      <c r="C118" s="23" t="s">
        <v>698</v>
      </c>
      <c r="D118" s="24" t="s">
        <v>797</v>
      </c>
      <c r="E118" s="24" t="s">
        <v>1058</v>
      </c>
      <c r="F118" s="24" t="s">
        <v>263</v>
      </c>
      <c r="G118" s="24" t="s">
        <v>798</v>
      </c>
      <c r="H118" s="24" t="s">
        <v>794</v>
      </c>
      <c r="I118" s="26"/>
    </row>
    <row r="119" spans="1:9" x14ac:dyDescent="0.25">
      <c r="A119" s="23">
        <v>57</v>
      </c>
      <c r="B119" s="23">
        <v>1998</v>
      </c>
      <c r="C119" s="23" t="s">
        <v>763</v>
      </c>
      <c r="D119" s="24" t="s">
        <v>790</v>
      </c>
      <c r="E119" s="24" t="s">
        <v>792</v>
      </c>
      <c r="F119" s="24" t="s">
        <v>263</v>
      </c>
      <c r="G119" s="24" t="s">
        <v>410</v>
      </c>
      <c r="H119" s="24" t="s">
        <v>794</v>
      </c>
      <c r="I119" s="26"/>
    </row>
    <row r="120" spans="1:9" x14ac:dyDescent="0.25">
      <c r="A120" s="23">
        <v>57</v>
      </c>
      <c r="B120" s="23">
        <v>1998</v>
      </c>
      <c r="C120" s="23" t="s">
        <v>763</v>
      </c>
      <c r="D120" s="24" t="s">
        <v>313</v>
      </c>
      <c r="E120" s="24" t="s">
        <v>795</v>
      </c>
      <c r="F120" s="24" t="s">
        <v>343</v>
      </c>
      <c r="G120" s="24" t="s">
        <v>796</v>
      </c>
      <c r="H120" s="24" t="s">
        <v>779</v>
      </c>
      <c r="I120" s="26"/>
    </row>
    <row r="121" spans="1:9" x14ac:dyDescent="0.25">
      <c r="A121" s="23">
        <v>58</v>
      </c>
      <c r="B121" s="23">
        <v>1999</v>
      </c>
      <c r="C121" s="23" t="s">
        <v>720</v>
      </c>
      <c r="D121" s="24" t="s">
        <v>790</v>
      </c>
      <c r="E121" s="24" t="s">
        <v>792</v>
      </c>
      <c r="F121" s="24" t="s">
        <v>311</v>
      </c>
      <c r="G121" s="24" t="s">
        <v>755</v>
      </c>
      <c r="H121" s="24" t="s">
        <v>791</v>
      </c>
      <c r="I121" s="26"/>
    </row>
    <row r="122" spans="1:9" x14ac:dyDescent="0.25">
      <c r="A122" s="23">
        <v>58</v>
      </c>
      <c r="B122" s="23">
        <v>1999</v>
      </c>
      <c r="C122" s="23" t="s">
        <v>720</v>
      </c>
      <c r="D122" s="24" t="s">
        <v>264</v>
      </c>
      <c r="E122" s="24" t="s">
        <v>793</v>
      </c>
      <c r="F122" s="24" t="s">
        <v>343</v>
      </c>
      <c r="G122" s="24" t="s">
        <v>755</v>
      </c>
      <c r="H122" s="24" t="s">
        <v>718</v>
      </c>
      <c r="I122" s="26"/>
    </row>
    <row r="123" spans="1:9" x14ac:dyDescent="0.25">
      <c r="A123" s="23">
        <v>59</v>
      </c>
      <c r="B123" s="23">
        <v>1999</v>
      </c>
      <c r="C123" s="23" t="s">
        <v>697</v>
      </c>
      <c r="D123" s="24" t="s">
        <v>783</v>
      </c>
      <c r="E123" s="24" t="s">
        <v>784</v>
      </c>
      <c r="F123" s="24" t="s">
        <v>331</v>
      </c>
      <c r="G123" s="24" t="s">
        <v>786</v>
      </c>
      <c r="H123" s="24" t="s">
        <v>785</v>
      </c>
      <c r="I123" s="26"/>
    </row>
    <row r="124" spans="1:9" x14ac:dyDescent="0.25">
      <c r="A124" s="23">
        <v>59</v>
      </c>
      <c r="B124" s="23">
        <v>1999</v>
      </c>
      <c r="C124" s="23" t="s">
        <v>697</v>
      </c>
      <c r="D124" s="24" t="s">
        <v>406</v>
      </c>
      <c r="E124" s="24" t="s">
        <v>787</v>
      </c>
      <c r="F124" s="24" t="s">
        <v>768</v>
      </c>
      <c r="G124" s="24" t="s">
        <v>788</v>
      </c>
      <c r="H124" s="24" t="s">
        <v>789</v>
      </c>
      <c r="I124" s="26"/>
    </row>
    <row r="125" spans="1:9" x14ac:dyDescent="0.25">
      <c r="A125" s="23">
        <v>60</v>
      </c>
      <c r="B125" s="23">
        <v>1999</v>
      </c>
      <c r="C125" s="23" t="s">
        <v>703</v>
      </c>
      <c r="D125" s="24" t="s">
        <v>777</v>
      </c>
      <c r="E125" s="24" t="s">
        <v>778</v>
      </c>
      <c r="F125" s="24" t="s">
        <v>340</v>
      </c>
      <c r="G125" s="24" t="s">
        <v>755</v>
      </c>
      <c r="H125" s="24" t="s">
        <v>779</v>
      </c>
      <c r="I125" s="26"/>
    </row>
    <row r="126" spans="1:9" x14ac:dyDescent="0.25">
      <c r="A126" s="23">
        <v>60</v>
      </c>
      <c r="B126" s="23">
        <v>1999</v>
      </c>
      <c r="C126" s="23" t="s">
        <v>703</v>
      </c>
      <c r="D126" s="24" t="s">
        <v>490</v>
      </c>
      <c r="E126" s="24" t="s">
        <v>780</v>
      </c>
      <c r="F126" s="24" t="s">
        <v>331</v>
      </c>
      <c r="G126" s="24" t="s">
        <v>781</v>
      </c>
      <c r="H126" s="24"/>
      <c r="I126" s="26"/>
    </row>
    <row r="127" spans="1:9" x14ac:dyDescent="0.25">
      <c r="A127" s="23">
        <v>60</v>
      </c>
      <c r="B127" s="23">
        <v>1999</v>
      </c>
      <c r="C127" s="23" t="s">
        <v>703</v>
      </c>
      <c r="D127" s="24" t="s">
        <v>736</v>
      </c>
      <c r="E127" s="24" t="s">
        <v>772</v>
      </c>
      <c r="F127" s="24" t="s">
        <v>388</v>
      </c>
      <c r="G127" s="24" t="s">
        <v>738</v>
      </c>
      <c r="H127" s="24" t="s">
        <v>739</v>
      </c>
      <c r="I127" s="26"/>
    </row>
    <row r="128" spans="1:9" x14ac:dyDescent="0.25">
      <c r="A128" s="23">
        <v>60</v>
      </c>
      <c r="B128" s="23">
        <v>1999</v>
      </c>
      <c r="C128" s="23" t="s">
        <v>703</v>
      </c>
      <c r="D128" s="24" t="s">
        <v>774</v>
      </c>
      <c r="E128" s="24" t="s">
        <v>782</v>
      </c>
      <c r="F128" s="24" t="s">
        <v>331</v>
      </c>
      <c r="G128" s="24" t="s">
        <v>586</v>
      </c>
      <c r="H128" s="24" t="s">
        <v>776</v>
      </c>
      <c r="I128" s="26"/>
    </row>
    <row r="129" spans="1:9" x14ac:dyDescent="0.25">
      <c r="A129" s="23">
        <v>61</v>
      </c>
      <c r="B129" s="23">
        <v>1999</v>
      </c>
      <c r="C129" s="23" t="s">
        <v>770</v>
      </c>
      <c r="D129" s="24" t="s">
        <v>285</v>
      </c>
      <c r="E129" s="24" t="s">
        <v>771</v>
      </c>
      <c r="F129" s="24" t="s">
        <v>263</v>
      </c>
      <c r="G129" s="24" t="s">
        <v>309</v>
      </c>
      <c r="H129" s="24" t="s">
        <v>766</v>
      </c>
      <c r="I129" s="26"/>
    </row>
    <row r="130" spans="1:9" x14ac:dyDescent="0.25">
      <c r="A130" s="23">
        <v>61</v>
      </c>
      <c r="B130" s="23">
        <v>1999</v>
      </c>
      <c r="C130" s="23" t="s">
        <v>770</v>
      </c>
      <c r="D130" s="24" t="s">
        <v>736</v>
      </c>
      <c r="E130" s="24" t="s">
        <v>772</v>
      </c>
      <c r="F130" s="24" t="s">
        <v>388</v>
      </c>
      <c r="G130" s="24" t="s">
        <v>738</v>
      </c>
      <c r="H130" s="24" t="s">
        <v>739</v>
      </c>
      <c r="I130" s="26"/>
    </row>
    <row r="131" spans="1:9" x14ac:dyDescent="0.25">
      <c r="A131" s="23">
        <v>61</v>
      </c>
      <c r="B131" s="23">
        <v>1999</v>
      </c>
      <c r="C131" s="23" t="s">
        <v>770</v>
      </c>
      <c r="D131" s="24" t="s">
        <v>774</v>
      </c>
      <c r="E131" s="24" t="s">
        <v>775</v>
      </c>
      <c r="F131" s="24" t="s">
        <v>331</v>
      </c>
      <c r="G131" s="24" t="s">
        <v>410</v>
      </c>
      <c r="H131" s="24" t="s">
        <v>776</v>
      </c>
      <c r="I131" s="26"/>
    </row>
    <row r="132" spans="1:9" x14ac:dyDescent="0.25">
      <c r="A132" s="23">
        <v>61</v>
      </c>
      <c r="B132" s="23">
        <v>1999</v>
      </c>
      <c r="C132" s="23" t="s">
        <v>770</v>
      </c>
      <c r="D132" s="24" t="s">
        <v>283</v>
      </c>
      <c r="E132" s="24" t="s">
        <v>773</v>
      </c>
      <c r="F132" s="24" t="s">
        <v>297</v>
      </c>
      <c r="G132" s="24" t="s">
        <v>595</v>
      </c>
      <c r="H132" s="24" t="s">
        <v>947</v>
      </c>
      <c r="I132" s="26"/>
    </row>
    <row r="133" spans="1:9" x14ac:dyDescent="0.25">
      <c r="A133" s="23">
        <v>62</v>
      </c>
      <c r="B133" s="23">
        <v>1999</v>
      </c>
      <c r="C133" s="23" t="s">
        <v>698</v>
      </c>
      <c r="D133" s="24" t="s">
        <v>285</v>
      </c>
      <c r="E133" s="24" t="s">
        <v>765</v>
      </c>
      <c r="F133" s="24" t="s">
        <v>263</v>
      </c>
      <c r="G133" s="24" t="s">
        <v>309</v>
      </c>
      <c r="H133" s="24" t="s">
        <v>766</v>
      </c>
      <c r="I133" s="26"/>
    </row>
    <row r="134" spans="1:9" x14ac:dyDescent="0.25">
      <c r="A134" s="23">
        <v>62</v>
      </c>
      <c r="B134" s="23">
        <v>1999</v>
      </c>
      <c r="C134" s="23" t="s">
        <v>698</v>
      </c>
      <c r="D134" s="24" t="s">
        <v>490</v>
      </c>
      <c r="E134" s="24" t="s">
        <v>764</v>
      </c>
      <c r="F134" s="24" t="s">
        <v>275</v>
      </c>
      <c r="G134" s="24" t="s">
        <v>352</v>
      </c>
      <c r="H134" s="24"/>
      <c r="I134" s="26"/>
    </row>
    <row r="135" spans="1:9" x14ac:dyDescent="0.25">
      <c r="A135" s="23">
        <v>62</v>
      </c>
      <c r="B135" s="23">
        <v>1999</v>
      </c>
      <c r="C135" s="23" t="s">
        <v>698</v>
      </c>
      <c r="D135" s="24" t="s">
        <v>313</v>
      </c>
      <c r="E135" s="24" t="s">
        <v>767</v>
      </c>
      <c r="F135" s="24" t="s">
        <v>768</v>
      </c>
      <c r="G135" s="24" t="s">
        <v>769</v>
      </c>
      <c r="H135" s="24"/>
      <c r="I135" s="26"/>
    </row>
    <row r="136" spans="1:9" x14ac:dyDescent="0.25">
      <c r="A136" s="23">
        <v>63</v>
      </c>
      <c r="B136" s="23">
        <v>1999</v>
      </c>
      <c r="C136" s="23" t="s">
        <v>763</v>
      </c>
      <c r="D136" s="24" t="s">
        <v>490</v>
      </c>
      <c r="E136" s="24" t="s">
        <v>764</v>
      </c>
      <c r="F136" s="24" t="s">
        <v>275</v>
      </c>
      <c r="G136" s="24" t="s">
        <v>352</v>
      </c>
      <c r="H136" s="24"/>
      <c r="I136" s="26"/>
    </row>
    <row r="137" spans="1:9" x14ac:dyDescent="0.25">
      <c r="A137" s="23">
        <v>64</v>
      </c>
      <c r="B137" s="23">
        <v>2000</v>
      </c>
      <c r="C137" s="23" t="s">
        <v>720</v>
      </c>
      <c r="D137" s="24" t="s">
        <v>753</v>
      </c>
      <c r="E137" s="24" t="s">
        <v>754</v>
      </c>
      <c r="F137" s="24" t="s">
        <v>331</v>
      </c>
      <c r="G137" s="24" t="s">
        <v>755</v>
      </c>
      <c r="H137" s="24" t="s">
        <v>1005</v>
      </c>
      <c r="I137" s="26"/>
    </row>
    <row r="138" spans="1:9" x14ac:dyDescent="0.25">
      <c r="A138" s="23">
        <v>64</v>
      </c>
      <c r="B138" s="23">
        <v>2000</v>
      </c>
      <c r="C138" s="23" t="s">
        <v>720</v>
      </c>
      <c r="D138" s="24" t="s">
        <v>822</v>
      </c>
      <c r="E138" s="24" t="s">
        <v>756</v>
      </c>
      <c r="F138" s="24" t="s">
        <v>263</v>
      </c>
      <c r="G138" s="24" t="s">
        <v>410</v>
      </c>
      <c r="H138" s="24"/>
      <c r="I138" s="26"/>
    </row>
    <row r="139" spans="1:9" x14ac:dyDescent="0.25">
      <c r="A139" s="23">
        <v>64</v>
      </c>
      <c r="B139" s="23">
        <v>2000</v>
      </c>
      <c r="C139" s="23" t="s">
        <v>720</v>
      </c>
      <c r="D139" s="24" t="s">
        <v>822</v>
      </c>
      <c r="E139" s="24" t="s">
        <v>757</v>
      </c>
      <c r="F139" s="24" t="s">
        <v>758</v>
      </c>
      <c r="G139" s="24" t="s">
        <v>759</v>
      </c>
      <c r="H139" s="24"/>
      <c r="I139" s="26"/>
    </row>
    <row r="140" spans="1:9" x14ac:dyDescent="0.25">
      <c r="A140" s="23">
        <v>64</v>
      </c>
      <c r="B140" s="23">
        <v>2000</v>
      </c>
      <c r="C140" s="23" t="s">
        <v>720</v>
      </c>
      <c r="D140" s="24" t="s">
        <v>822</v>
      </c>
      <c r="E140" s="24" t="s">
        <v>760</v>
      </c>
      <c r="F140" s="24" t="s">
        <v>263</v>
      </c>
      <c r="G140" s="24" t="s">
        <v>410</v>
      </c>
      <c r="H140" s="24"/>
      <c r="I140" s="26"/>
    </row>
    <row r="141" spans="1:9" x14ac:dyDescent="0.25">
      <c r="A141" s="23">
        <v>64</v>
      </c>
      <c r="B141" s="23">
        <v>2000</v>
      </c>
      <c r="C141" s="23" t="s">
        <v>720</v>
      </c>
      <c r="D141" s="24" t="s">
        <v>822</v>
      </c>
      <c r="E141" s="24" t="s">
        <v>761</v>
      </c>
      <c r="F141" s="24" t="s">
        <v>263</v>
      </c>
      <c r="G141" s="24" t="s">
        <v>762</v>
      </c>
      <c r="H141" s="24" t="s">
        <v>702</v>
      </c>
      <c r="I141" s="26"/>
    </row>
    <row r="142" spans="1:9" x14ac:dyDescent="0.25">
      <c r="A142" s="23">
        <v>64</v>
      </c>
      <c r="B142" s="23">
        <v>2000</v>
      </c>
      <c r="C142" s="23" t="s">
        <v>720</v>
      </c>
      <c r="D142" s="24" t="s">
        <v>280</v>
      </c>
      <c r="E142" s="24" t="s">
        <v>752</v>
      </c>
      <c r="F142" s="24" t="s">
        <v>523</v>
      </c>
      <c r="G142" s="24" t="s">
        <v>750</v>
      </c>
      <c r="H142" s="24"/>
      <c r="I142" s="26"/>
    </row>
    <row r="143" spans="1:9" x14ac:dyDescent="0.25">
      <c r="A143" s="23">
        <v>65</v>
      </c>
      <c r="B143" s="23">
        <v>2000</v>
      </c>
      <c r="C143" s="23" t="s">
        <v>697</v>
      </c>
      <c r="D143" s="24" t="s">
        <v>285</v>
      </c>
      <c r="E143" s="24" t="s">
        <v>751</v>
      </c>
      <c r="F143" s="24" t="s">
        <v>263</v>
      </c>
      <c r="G143" s="24" t="s">
        <v>279</v>
      </c>
      <c r="H143" s="24"/>
      <c r="I143" s="26"/>
    </row>
    <row r="144" spans="1:9" x14ac:dyDescent="0.25">
      <c r="A144" s="23">
        <v>65</v>
      </c>
      <c r="B144" s="23">
        <v>2000</v>
      </c>
      <c r="C144" s="23" t="s">
        <v>697</v>
      </c>
      <c r="D144" s="24" t="s">
        <v>280</v>
      </c>
      <c r="E144" s="24" t="s">
        <v>749</v>
      </c>
      <c r="F144" s="24" t="s">
        <v>523</v>
      </c>
      <c r="G144" s="24" t="s">
        <v>750</v>
      </c>
      <c r="H144" s="24"/>
      <c r="I144" s="26"/>
    </row>
    <row r="145" spans="1:9" x14ac:dyDescent="0.25">
      <c r="A145" s="23">
        <v>65</v>
      </c>
      <c r="B145" s="23">
        <v>2000</v>
      </c>
      <c r="C145" s="23" t="s">
        <v>697</v>
      </c>
      <c r="D145" s="24" t="s">
        <v>313</v>
      </c>
      <c r="E145" s="24" t="s">
        <v>746</v>
      </c>
      <c r="F145" s="24" t="s">
        <v>747</v>
      </c>
      <c r="G145" s="24" t="s">
        <v>256</v>
      </c>
      <c r="H145" s="24" t="s">
        <v>748</v>
      </c>
      <c r="I145" s="26"/>
    </row>
    <row r="146" spans="1:9" x14ac:dyDescent="0.25">
      <c r="A146" s="23">
        <v>66</v>
      </c>
      <c r="B146" s="23">
        <v>2000</v>
      </c>
      <c r="C146" s="23" t="s">
        <v>703</v>
      </c>
      <c r="D146" s="24" t="s">
        <v>740</v>
      </c>
      <c r="E146" s="24" t="s">
        <v>741</v>
      </c>
      <c r="F146" s="24" t="s">
        <v>263</v>
      </c>
      <c r="G146" s="24" t="s">
        <v>279</v>
      </c>
      <c r="H146" s="24" t="s">
        <v>742</v>
      </c>
      <c r="I146" s="26"/>
    </row>
    <row r="147" spans="1:9" x14ac:dyDescent="0.25">
      <c r="A147" s="23">
        <v>66</v>
      </c>
      <c r="B147" s="23">
        <v>2000</v>
      </c>
      <c r="C147" s="23" t="s">
        <v>703</v>
      </c>
      <c r="D147" s="24" t="s">
        <v>736</v>
      </c>
      <c r="E147" s="24" t="s">
        <v>737</v>
      </c>
      <c r="F147" s="24" t="s">
        <v>388</v>
      </c>
      <c r="G147" s="24" t="s">
        <v>738</v>
      </c>
      <c r="H147" s="24" t="s">
        <v>739</v>
      </c>
      <c r="I147" s="26"/>
    </row>
    <row r="148" spans="1:9" x14ac:dyDescent="0.25">
      <c r="A148" s="23">
        <v>66</v>
      </c>
      <c r="B148" s="23">
        <v>2000</v>
      </c>
      <c r="C148" s="23" t="s">
        <v>703</v>
      </c>
      <c r="D148" s="24" t="s">
        <v>743</v>
      </c>
      <c r="E148" s="24" t="s">
        <v>744</v>
      </c>
      <c r="F148" s="24" t="s">
        <v>297</v>
      </c>
      <c r="G148" s="24" t="s">
        <v>279</v>
      </c>
      <c r="H148" s="24"/>
      <c r="I148" s="26"/>
    </row>
    <row r="149" spans="1:9" x14ac:dyDescent="0.25">
      <c r="A149" s="23">
        <v>66</v>
      </c>
      <c r="B149" s="23">
        <v>2000</v>
      </c>
      <c r="C149" s="23" t="s">
        <v>703</v>
      </c>
      <c r="D149" s="24" t="s">
        <v>745</v>
      </c>
      <c r="E149" s="24" t="s">
        <v>459</v>
      </c>
      <c r="F149" s="24" t="s">
        <v>263</v>
      </c>
      <c r="G149" s="24" t="s">
        <v>279</v>
      </c>
      <c r="H149" s="24"/>
      <c r="I149" s="26"/>
    </row>
    <row r="150" spans="1:9" x14ac:dyDescent="0.25">
      <c r="A150" s="23">
        <v>67</v>
      </c>
      <c r="B150" s="23">
        <v>2000</v>
      </c>
      <c r="C150" s="23" t="s">
        <v>770</v>
      </c>
      <c r="D150" s="24" t="s">
        <v>285</v>
      </c>
      <c r="E150" s="24" t="s">
        <v>574</v>
      </c>
      <c r="F150" s="24" t="s">
        <v>561</v>
      </c>
      <c r="G150" s="24" t="s">
        <v>432</v>
      </c>
      <c r="H150" s="24"/>
      <c r="I150" s="26"/>
    </row>
    <row r="151" spans="1:9" x14ac:dyDescent="0.25">
      <c r="A151" s="23">
        <v>67</v>
      </c>
      <c r="B151" s="23">
        <v>2000</v>
      </c>
      <c r="C151" s="23" t="s">
        <v>770</v>
      </c>
      <c r="D151" s="24" t="s">
        <v>822</v>
      </c>
      <c r="E151" s="24" t="s">
        <v>575</v>
      </c>
      <c r="F151" s="24" t="s">
        <v>263</v>
      </c>
      <c r="G151" s="24"/>
      <c r="H151" s="24"/>
      <c r="I151" s="26"/>
    </row>
    <row r="152" spans="1:9" x14ac:dyDescent="0.25">
      <c r="A152" s="23">
        <v>67</v>
      </c>
      <c r="B152" s="23">
        <v>2000</v>
      </c>
      <c r="C152" s="23" t="s">
        <v>770</v>
      </c>
      <c r="D152" s="24" t="s">
        <v>576</v>
      </c>
      <c r="E152" s="24" t="s">
        <v>577</v>
      </c>
      <c r="F152" s="24" t="s">
        <v>331</v>
      </c>
      <c r="G152" s="24" t="s">
        <v>277</v>
      </c>
      <c r="H152" s="24"/>
      <c r="I152" s="26"/>
    </row>
    <row r="153" spans="1:9" x14ac:dyDescent="0.25">
      <c r="A153" s="23">
        <v>67</v>
      </c>
      <c r="B153" s="23">
        <v>2000</v>
      </c>
      <c r="C153" s="23" t="s">
        <v>770</v>
      </c>
      <c r="D153" s="24" t="s">
        <v>578</v>
      </c>
      <c r="E153" s="24" t="s">
        <v>579</v>
      </c>
      <c r="F153" s="24" t="s">
        <v>263</v>
      </c>
      <c r="G153" s="24" t="s">
        <v>708</v>
      </c>
      <c r="H153" s="24" t="s">
        <v>696</v>
      </c>
      <c r="I153" s="26"/>
    </row>
    <row r="154" spans="1:9" x14ac:dyDescent="0.25">
      <c r="A154" s="23">
        <v>67</v>
      </c>
      <c r="B154" s="23">
        <v>2000</v>
      </c>
      <c r="C154" s="23" t="s">
        <v>770</v>
      </c>
      <c r="D154" s="24" t="s">
        <v>571</v>
      </c>
      <c r="E154" s="24" t="s">
        <v>572</v>
      </c>
      <c r="F154" s="24" t="s">
        <v>263</v>
      </c>
      <c r="G154" s="24" t="s">
        <v>410</v>
      </c>
      <c r="H154" s="24"/>
      <c r="I154" s="26"/>
    </row>
    <row r="155" spans="1:9" x14ac:dyDescent="0.25">
      <c r="A155" s="23">
        <v>67</v>
      </c>
      <c r="B155" s="23">
        <v>2000</v>
      </c>
      <c r="C155" s="23" t="s">
        <v>770</v>
      </c>
      <c r="D155" s="24" t="s">
        <v>313</v>
      </c>
      <c r="E155" s="24" t="s">
        <v>573</v>
      </c>
      <c r="F155" s="24" t="s">
        <v>279</v>
      </c>
      <c r="G155" s="24" t="s">
        <v>432</v>
      </c>
      <c r="H155" s="24"/>
      <c r="I155" s="26"/>
    </row>
    <row r="156" spans="1:9" x14ac:dyDescent="0.25">
      <c r="A156" s="23">
        <v>68</v>
      </c>
      <c r="B156" s="23">
        <v>2000</v>
      </c>
      <c r="C156" s="23" t="s">
        <v>698</v>
      </c>
      <c r="D156" s="24" t="s">
        <v>822</v>
      </c>
      <c r="E156" s="24" t="s">
        <v>575</v>
      </c>
      <c r="F156" s="24" t="s">
        <v>263</v>
      </c>
      <c r="G156" s="24"/>
      <c r="H156" s="24"/>
      <c r="I156" s="26"/>
    </row>
    <row r="157" spans="1:9" x14ac:dyDescent="0.25">
      <c r="A157" s="23">
        <v>68</v>
      </c>
      <c r="B157" s="23">
        <v>2000</v>
      </c>
      <c r="C157" s="23" t="s">
        <v>698</v>
      </c>
      <c r="D157" s="24" t="s">
        <v>734</v>
      </c>
      <c r="E157" s="24" t="s">
        <v>735</v>
      </c>
      <c r="F157" s="24" t="s">
        <v>263</v>
      </c>
      <c r="G157" s="24" t="s">
        <v>486</v>
      </c>
      <c r="H157" s="24" t="s">
        <v>696</v>
      </c>
      <c r="I157" s="26"/>
    </row>
    <row r="158" spans="1:9" x14ac:dyDescent="0.25">
      <c r="A158" s="23">
        <v>69</v>
      </c>
      <c r="B158" s="23">
        <v>2000</v>
      </c>
      <c r="C158" s="23" t="s">
        <v>763</v>
      </c>
      <c r="D158" s="24" t="s">
        <v>490</v>
      </c>
      <c r="E158" s="24" t="s">
        <v>567</v>
      </c>
      <c r="F158" s="24" t="s">
        <v>275</v>
      </c>
      <c r="G158" s="24" t="s">
        <v>550</v>
      </c>
      <c r="H158" s="24"/>
      <c r="I158" s="26"/>
    </row>
    <row r="159" spans="1:9" x14ac:dyDescent="0.25">
      <c r="A159" s="23">
        <v>69</v>
      </c>
      <c r="B159" s="23">
        <v>2000</v>
      </c>
      <c r="C159" s="23" t="s">
        <v>763</v>
      </c>
      <c r="D159" s="24" t="s">
        <v>490</v>
      </c>
      <c r="E159" s="24" t="s">
        <v>567</v>
      </c>
      <c r="F159" s="24" t="s">
        <v>275</v>
      </c>
      <c r="G159" s="24" t="s">
        <v>568</v>
      </c>
      <c r="H159" s="24"/>
      <c r="I159" s="26"/>
    </row>
    <row r="160" spans="1:9" x14ac:dyDescent="0.25">
      <c r="A160" s="23">
        <v>69</v>
      </c>
      <c r="B160" s="23">
        <v>2000</v>
      </c>
      <c r="C160" s="23" t="s">
        <v>763</v>
      </c>
      <c r="D160" s="24" t="s">
        <v>264</v>
      </c>
      <c r="E160" s="24" t="s">
        <v>510</v>
      </c>
      <c r="F160" s="24" t="s">
        <v>297</v>
      </c>
      <c r="G160" s="24" t="s">
        <v>279</v>
      </c>
      <c r="H160" s="24"/>
      <c r="I160" s="26"/>
    </row>
    <row r="161" spans="1:9" x14ac:dyDescent="0.25">
      <c r="A161" s="23">
        <v>69</v>
      </c>
      <c r="B161" s="23">
        <v>2000</v>
      </c>
      <c r="C161" s="23" t="s">
        <v>763</v>
      </c>
      <c r="D161" s="24" t="s">
        <v>569</v>
      </c>
      <c r="E161" s="24" t="s">
        <v>570</v>
      </c>
      <c r="F161" s="24" t="s">
        <v>263</v>
      </c>
      <c r="G161" s="24" t="s">
        <v>410</v>
      </c>
      <c r="H161" s="24"/>
      <c r="I161" s="26"/>
    </row>
    <row r="162" spans="1:9" x14ac:dyDescent="0.25">
      <c r="A162" s="23">
        <v>70</v>
      </c>
      <c r="B162" s="23">
        <v>2001</v>
      </c>
      <c r="C162" s="23" t="s">
        <v>720</v>
      </c>
      <c r="D162" s="24" t="s">
        <v>285</v>
      </c>
      <c r="E162" s="24" t="s">
        <v>723</v>
      </c>
      <c r="F162" s="24" t="s">
        <v>523</v>
      </c>
      <c r="G162" s="24" t="s">
        <v>724</v>
      </c>
      <c r="H162" s="24" t="s">
        <v>725</v>
      </c>
      <c r="I162" s="26"/>
    </row>
    <row r="163" spans="1:9" x14ac:dyDescent="0.25">
      <c r="A163" s="23">
        <v>70</v>
      </c>
      <c r="B163" s="23">
        <v>2001</v>
      </c>
      <c r="C163" s="23" t="s">
        <v>720</v>
      </c>
      <c r="D163" s="24" t="s">
        <v>822</v>
      </c>
      <c r="E163" s="24" t="s">
        <v>575</v>
      </c>
      <c r="F163" s="24" t="s">
        <v>263</v>
      </c>
      <c r="G163" s="24" t="s">
        <v>398</v>
      </c>
      <c r="H163" s="24"/>
      <c r="I163" s="26"/>
    </row>
    <row r="164" spans="1:9" x14ac:dyDescent="0.25">
      <c r="A164" s="23">
        <v>70</v>
      </c>
      <c r="B164" s="23">
        <v>2001</v>
      </c>
      <c r="C164" s="23" t="s">
        <v>720</v>
      </c>
      <c r="D164" s="24" t="s">
        <v>822</v>
      </c>
      <c r="E164" s="24" t="s">
        <v>728</v>
      </c>
      <c r="F164" s="24" t="s">
        <v>275</v>
      </c>
      <c r="G164" s="24" t="s">
        <v>279</v>
      </c>
      <c r="H164" s="24"/>
      <c r="I164" s="26"/>
    </row>
    <row r="165" spans="1:9" x14ac:dyDescent="0.25">
      <c r="A165" s="23">
        <v>70</v>
      </c>
      <c r="B165" s="23">
        <v>2001</v>
      </c>
      <c r="C165" s="23" t="s">
        <v>720</v>
      </c>
      <c r="D165" s="24" t="s">
        <v>822</v>
      </c>
      <c r="E165" s="24" t="s">
        <v>729</v>
      </c>
      <c r="F165" s="24" t="s">
        <v>263</v>
      </c>
      <c r="G165" s="24" t="s">
        <v>730</v>
      </c>
      <c r="H165" s="24" t="s">
        <v>731</v>
      </c>
      <c r="I165" s="26"/>
    </row>
    <row r="166" spans="1:9" x14ac:dyDescent="0.25">
      <c r="A166" s="23">
        <v>70</v>
      </c>
      <c r="B166" s="23">
        <v>2001</v>
      </c>
      <c r="C166" s="23" t="s">
        <v>720</v>
      </c>
      <c r="D166" s="24" t="s">
        <v>822</v>
      </c>
      <c r="E166" s="24" t="s">
        <v>732</v>
      </c>
      <c r="F166" s="24" t="s">
        <v>263</v>
      </c>
      <c r="G166" s="24" t="s">
        <v>279</v>
      </c>
      <c r="H166" s="24"/>
      <c r="I166" s="26"/>
    </row>
    <row r="167" spans="1:9" x14ac:dyDescent="0.25">
      <c r="A167" s="23">
        <v>70</v>
      </c>
      <c r="B167" s="23">
        <v>2001</v>
      </c>
      <c r="C167" s="23" t="s">
        <v>720</v>
      </c>
      <c r="D167" s="24" t="s">
        <v>822</v>
      </c>
      <c r="E167" s="24" t="s">
        <v>733</v>
      </c>
      <c r="F167" s="24" t="s">
        <v>523</v>
      </c>
      <c r="G167" s="24" t="s">
        <v>724</v>
      </c>
      <c r="H167" s="24"/>
      <c r="I167" s="26"/>
    </row>
    <row r="168" spans="1:9" x14ac:dyDescent="0.25">
      <c r="A168" s="23">
        <v>70</v>
      </c>
      <c r="B168" s="23">
        <v>2001</v>
      </c>
      <c r="C168" s="23" t="s">
        <v>720</v>
      </c>
      <c r="D168" s="24" t="s">
        <v>324</v>
      </c>
      <c r="E168" s="24" t="s">
        <v>721</v>
      </c>
      <c r="F168" s="24" t="s">
        <v>523</v>
      </c>
      <c r="G168" s="24" t="s">
        <v>305</v>
      </c>
      <c r="H168" s="24"/>
      <c r="I168" s="26"/>
    </row>
    <row r="169" spans="1:9" x14ac:dyDescent="0.25">
      <c r="A169" s="23">
        <v>70</v>
      </c>
      <c r="B169" s="23">
        <v>2001</v>
      </c>
      <c r="C169" s="23" t="s">
        <v>720</v>
      </c>
      <c r="D169" s="24" t="s">
        <v>324</v>
      </c>
      <c r="E169" s="24" t="s">
        <v>722</v>
      </c>
      <c r="F169" s="24" t="s">
        <v>523</v>
      </c>
      <c r="G169" s="24" t="s">
        <v>410</v>
      </c>
      <c r="H169" s="24"/>
      <c r="I169" s="26"/>
    </row>
    <row r="170" spans="1:9" x14ac:dyDescent="0.25">
      <c r="A170" s="23">
        <v>70</v>
      </c>
      <c r="B170" s="23">
        <v>2001</v>
      </c>
      <c r="C170" s="23" t="s">
        <v>720</v>
      </c>
      <c r="D170" s="24" t="s">
        <v>406</v>
      </c>
      <c r="E170" s="24" t="s">
        <v>726</v>
      </c>
      <c r="F170" s="24" t="s">
        <v>326</v>
      </c>
      <c r="G170" s="24" t="s">
        <v>727</v>
      </c>
      <c r="H170" s="24"/>
      <c r="I170" s="26"/>
    </row>
    <row r="171" spans="1:9" x14ac:dyDescent="0.25">
      <c r="A171" s="23">
        <v>71</v>
      </c>
      <c r="B171" s="23">
        <v>2001</v>
      </c>
      <c r="C171" s="23" t="s">
        <v>697</v>
      </c>
      <c r="D171" s="24" t="s">
        <v>285</v>
      </c>
      <c r="E171" s="24" t="s">
        <v>717</v>
      </c>
      <c r="F171" s="24" t="s">
        <v>331</v>
      </c>
      <c r="G171" s="24" t="s">
        <v>786</v>
      </c>
      <c r="H171" s="24" t="s">
        <v>718</v>
      </c>
      <c r="I171" s="26"/>
    </row>
    <row r="172" spans="1:9" x14ac:dyDescent="0.25">
      <c r="A172" s="23">
        <v>71</v>
      </c>
      <c r="B172" s="23">
        <v>2001</v>
      </c>
      <c r="C172" s="23" t="s">
        <v>697</v>
      </c>
      <c r="D172" s="24" t="s">
        <v>424</v>
      </c>
      <c r="E172" s="24" t="s">
        <v>712</v>
      </c>
      <c r="F172" s="24" t="s">
        <v>300</v>
      </c>
      <c r="G172" s="24" t="s">
        <v>713</v>
      </c>
      <c r="H172" s="24" t="s">
        <v>714</v>
      </c>
      <c r="I172" s="26"/>
    </row>
    <row r="173" spans="1:9" x14ac:dyDescent="0.25">
      <c r="A173" s="23">
        <v>71</v>
      </c>
      <c r="B173" s="23">
        <v>2001</v>
      </c>
      <c r="C173" s="23" t="s">
        <v>697</v>
      </c>
      <c r="D173" s="24" t="s">
        <v>324</v>
      </c>
      <c r="E173" s="24" t="s">
        <v>715</v>
      </c>
      <c r="F173" s="24" t="s">
        <v>523</v>
      </c>
      <c r="G173" s="24" t="s">
        <v>410</v>
      </c>
      <c r="H173" s="24"/>
    </row>
    <row r="174" spans="1:9" x14ac:dyDescent="0.25">
      <c r="A174" s="23">
        <v>71</v>
      </c>
      <c r="B174" s="23">
        <v>2001</v>
      </c>
      <c r="C174" s="23" t="s">
        <v>697</v>
      </c>
      <c r="D174" s="24" t="s">
        <v>324</v>
      </c>
      <c r="E174" s="24" t="s">
        <v>716</v>
      </c>
      <c r="F174" s="24" t="s">
        <v>523</v>
      </c>
      <c r="G174" s="24" t="s">
        <v>410</v>
      </c>
      <c r="H174" s="24"/>
    </row>
    <row r="175" spans="1:9" x14ac:dyDescent="0.25">
      <c r="A175" s="23">
        <v>71</v>
      </c>
      <c r="B175" s="23">
        <v>2001</v>
      </c>
      <c r="C175" s="23" t="s">
        <v>697</v>
      </c>
      <c r="D175" s="24" t="s">
        <v>324</v>
      </c>
      <c r="E175" s="24" t="s">
        <v>719</v>
      </c>
      <c r="F175" s="24" t="s">
        <v>331</v>
      </c>
      <c r="G175" s="24" t="s">
        <v>305</v>
      </c>
      <c r="H175" s="24"/>
    </row>
    <row r="176" spans="1:9" x14ac:dyDescent="0.25">
      <c r="A176" s="23">
        <v>72</v>
      </c>
      <c r="B176" s="23">
        <v>2001</v>
      </c>
      <c r="C176" s="23" t="s">
        <v>703</v>
      </c>
      <c r="D176" s="24" t="s">
        <v>324</v>
      </c>
      <c r="E176" s="24" t="s">
        <v>710</v>
      </c>
      <c r="F176" s="24" t="s">
        <v>523</v>
      </c>
      <c r="G176" s="24" t="s">
        <v>277</v>
      </c>
      <c r="H176" s="24" t="s">
        <v>711</v>
      </c>
    </row>
    <row r="177" spans="1:8" x14ac:dyDescent="0.25">
      <c r="A177" s="23">
        <v>73</v>
      </c>
      <c r="B177" s="23">
        <v>2001</v>
      </c>
      <c r="C177" s="23" t="s">
        <v>770</v>
      </c>
      <c r="D177" s="24" t="s">
        <v>285</v>
      </c>
      <c r="E177" s="24" t="s">
        <v>707</v>
      </c>
      <c r="F177" s="24" t="s">
        <v>263</v>
      </c>
      <c r="G177" s="24" t="s">
        <v>708</v>
      </c>
      <c r="H177" s="24" t="s">
        <v>696</v>
      </c>
    </row>
    <row r="178" spans="1:8" x14ac:dyDescent="0.25">
      <c r="A178" s="23">
        <v>73</v>
      </c>
      <c r="B178" s="23">
        <v>2001</v>
      </c>
      <c r="C178" s="23" t="s">
        <v>770</v>
      </c>
      <c r="D178" s="24" t="s">
        <v>477</v>
      </c>
      <c r="E178" s="24" t="s">
        <v>704</v>
      </c>
      <c r="F178" s="24" t="s">
        <v>263</v>
      </c>
      <c r="G178" s="24" t="s">
        <v>706</v>
      </c>
      <c r="H178" s="24" t="s">
        <v>705</v>
      </c>
    </row>
    <row r="179" spans="1:8" x14ac:dyDescent="0.25">
      <c r="A179" s="23">
        <v>73</v>
      </c>
      <c r="B179" s="23">
        <v>2001</v>
      </c>
      <c r="C179" s="23" t="s">
        <v>770</v>
      </c>
      <c r="D179" s="24" t="s">
        <v>424</v>
      </c>
      <c r="E179" s="24" t="s">
        <v>709</v>
      </c>
      <c r="F179" s="24" t="s">
        <v>300</v>
      </c>
      <c r="G179" s="24" t="s">
        <v>398</v>
      </c>
      <c r="H179" s="24" t="s">
        <v>702</v>
      </c>
    </row>
    <row r="180" spans="1:8" x14ac:dyDescent="0.25">
      <c r="A180" s="23">
        <v>74</v>
      </c>
      <c r="B180" s="23">
        <v>2001</v>
      </c>
      <c r="C180" s="23" t="s">
        <v>698</v>
      </c>
      <c r="D180" s="24" t="s">
        <v>285</v>
      </c>
      <c r="E180" s="24" t="s">
        <v>701</v>
      </c>
      <c r="F180" s="24" t="s">
        <v>263</v>
      </c>
      <c r="G180" s="24" t="s">
        <v>312</v>
      </c>
      <c r="H180" s="24" t="s">
        <v>702</v>
      </c>
    </row>
    <row r="181" spans="1:8" x14ac:dyDescent="0.25">
      <c r="A181" s="23">
        <v>74</v>
      </c>
      <c r="B181" s="23">
        <v>2001</v>
      </c>
      <c r="C181" s="23" t="s">
        <v>698</v>
      </c>
      <c r="D181" s="24" t="s">
        <v>267</v>
      </c>
      <c r="E181" s="24" t="s">
        <v>699</v>
      </c>
      <c r="F181" s="24" t="s">
        <v>297</v>
      </c>
      <c r="G181" s="24" t="s">
        <v>700</v>
      </c>
      <c r="H181" s="24" t="s">
        <v>692</v>
      </c>
    </row>
    <row r="182" spans="1:8" x14ac:dyDescent="0.25">
      <c r="A182" s="23">
        <v>75</v>
      </c>
      <c r="B182" s="23">
        <v>2001</v>
      </c>
      <c r="C182" s="23" t="s">
        <v>763</v>
      </c>
      <c r="D182" s="24" t="s">
        <v>490</v>
      </c>
      <c r="E182" s="24" t="s">
        <v>566</v>
      </c>
      <c r="F182" s="24" t="s">
        <v>275</v>
      </c>
      <c r="G182" s="24" t="s">
        <v>352</v>
      </c>
      <c r="H182" s="24"/>
    </row>
    <row r="183" spans="1:8" x14ac:dyDescent="0.25">
      <c r="A183" s="23">
        <v>76</v>
      </c>
      <c r="B183" s="23">
        <v>2002</v>
      </c>
      <c r="C183" s="23" t="s">
        <v>720</v>
      </c>
      <c r="D183" s="24" t="s">
        <v>285</v>
      </c>
      <c r="E183" s="24" t="s">
        <v>565</v>
      </c>
      <c r="F183" s="24" t="s">
        <v>277</v>
      </c>
      <c r="G183" s="24" t="s">
        <v>432</v>
      </c>
      <c r="H183" s="24"/>
    </row>
    <row r="184" spans="1:8" x14ac:dyDescent="0.25">
      <c r="A184" s="23">
        <v>76</v>
      </c>
      <c r="B184" s="23">
        <v>2002</v>
      </c>
      <c r="C184" s="23" t="s">
        <v>720</v>
      </c>
      <c r="D184" s="24" t="s">
        <v>383</v>
      </c>
      <c r="E184" s="24" t="s">
        <v>560</v>
      </c>
      <c r="F184" s="24" t="s">
        <v>561</v>
      </c>
      <c r="G184" s="24" t="s">
        <v>562</v>
      </c>
      <c r="H184" s="24"/>
    </row>
    <row r="185" spans="1:8" x14ac:dyDescent="0.25">
      <c r="A185" s="23">
        <v>76</v>
      </c>
      <c r="B185" s="23">
        <v>2002</v>
      </c>
      <c r="C185" s="23" t="s">
        <v>720</v>
      </c>
      <c r="D185" s="24" t="s">
        <v>477</v>
      </c>
      <c r="E185" s="24" t="s">
        <v>558</v>
      </c>
      <c r="F185" s="24" t="s">
        <v>263</v>
      </c>
      <c r="G185" s="24" t="s">
        <v>279</v>
      </c>
      <c r="H185" s="24"/>
    </row>
    <row r="186" spans="1:8" x14ac:dyDescent="0.25">
      <c r="A186" s="23">
        <v>76</v>
      </c>
      <c r="B186" s="23">
        <v>2002</v>
      </c>
      <c r="C186" s="23" t="s">
        <v>720</v>
      </c>
      <c r="D186" s="24" t="s">
        <v>822</v>
      </c>
      <c r="E186" s="24" t="s">
        <v>559</v>
      </c>
      <c r="F186" s="24" t="s">
        <v>275</v>
      </c>
      <c r="G186" s="24" t="s">
        <v>352</v>
      </c>
      <c r="H186" s="24"/>
    </row>
    <row r="187" spans="1:8" x14ac:dyDescent="0.25">
      <c r="A187" s="23">
        <v>76</v>
      </c>
      <c r="B187" s="23">
        <v>2002</v>
      </c>
      <c r="C187" s="23" t="s">
        <v>720</v>
      </c>
      <c r="D187" s="24" t="s">
        <v>358</v>
      </c>
      <c r="E187" s="24" t="s">
        <v>563</v>
      </c>
      <c r="F187" s="24" t="s">
        <v>263</v>
      </c>
      <c r="G187" s="24" t="s">
        <v>564</v>
      </c>
      <c r="H187" s="24"/>
    </row>
    <row r="188" spans="1:8" x14ac:dyDescent="0.25">
      <c r="A188" s="23">
        <v>77</v>
      </c>
      <c r="B188" s="23">
        <v>2002</v>
      </c>
      <c r="C188" s="23" t="s">
        <v>697</v>
      </c>
      <c r="D188" s="24" t="s">
        <v>285</v>
      </c>
      <c r="E188" s="24" t="s">
        <v>695</v>
      </c>
      <c r="F188" s="24" t="s">
        <v>263</v>
      </c>
      <c r="G188" s="24" t="s">
        <v>410</v>
      </c>
      <c r="H188" s="24" t="s">
        <v>696</v>
      </c>
    </row>
    <row r="189" spans="1:8" x14ac:dyDescent="0.25">
      <c r="A189" s="23">
        <v>77</v>
      </c>
      <c r="B189" s="23">
        <v>2002</v>
      </c>
      <c r="C189" s="23" t="s">
        <v>697</v>
      </c>
      <c r="D189" s="24" t="s">
        <v>822</v>
      </c>
      <c r="E189" s="24" t="s">
        <v>597</v>
      </c>
      <c r="F189" s="24" t="s">
        <v>598</v>
      </c>
      <c r="G189" s="24"/>
      <c r="H189" s="24"/>
    </row>
    <row r="190" spans="1:8" x14ac:dyDescent="0.25">
      <c r="A190" s="23">
        <v>77</v>
      </c>
      <c r="B190" s="23">
        <v>2002</v>
      </c>
      <c r="C190" s="23" t="s">
        <v>697</v>
      </c>
      <c r="D190" s="24" t="s">
        <v>345</v>
      </c>
      <c r="E190" s="24" t="s">
        <v>691</v>
      </c>
      <c r="F190" s="24" t="s">
        <v>297</v>
      </c>
      <c r="G190" s="24" t="s">
        <v>325</v>
      </c>
      <c r="H190" s="24" t="s">
        <v>692</v>
      </c>
    </row>
    <row r="191" spans="1:8" x14ac:dyDescent="0.25">
      <c r="A191" s="23">
        <v>78</v>
      </c>
      <c r="B191" s="23">
        <v>2002</v>
      </c>
      <c r="C191" s="23" t="s">
        <v>703</v>
      </c>
      <c r="D191" s="24" t="s">
        <v>285</v>
      </c>
      <c r="E191" s="24" t="s">
        <v>686</v>
      </c>
      <c r="F191" s="24" t="s">
        <v>300</v>
      </c>
      <c r="G191" s="24" t="s">
        <v>687</v>
      </c>
      <c r="H191" s="24"/>
    </row>
    <row r="192" spans="1:8" x14ac:dyDescent="0.25">
      <c r="A192" s="23">
        <v>78</v>
      </c>
      <c r="B192" s="23">
        <v>2002</v>
      </c>
      <c r="C192" s="23" t="s">
        <v>703</v>
      </c>
      <c r="D192" s="24" t="s">
        <v>689</v>
      </c>
      <c r="E192" s="24" t="s">
        <v>690</v>
      </c>
      <c r="F192" s="24" t="s">
        <v>297</v>
      </c>
      <c r="G192" s="24" t="s">
        <v>524</v>
      </c>
      <c r="H192" s="24" t="s">
        <v>692</v>
      </c>
    </row>
    <row r="193" spans="1:9" x14ac:dyDescent="0.25">
      <c r="A193" s="23">
        <v>78</v>
      </c>
      <c r="B193" s="23">
        <v>2002</v>
      </c>
      <c r="C193" s="23" t="s">
        <v>703</v>
      </c>
      <c r="D193" s="24" t="s">
        <v>556</v>
      </c>
      <c r="E193" s="24" t="s">
        <v>685</v>
      </c>
      <c r="F193" s="24" t="s">
        <v>331</v>
      </c>
      <c r="G193" s="24" t="s">
        <v>586</v>
      </c>
      <c r="H193" s="24"/>
    </row>
    <row r="194" spans="1:9" x14ac:dyDescent="0.25">
      <c r="A194" s="23">
        <v>78</v>
      </c>
      <c r="B194" s="23">
        <v>2002</v>
      </c>
      <c r="C194" s="23" t="s">
        <v>703</v>
      </c>
      <c r="D194" s="24" t="s">
        <v>267</v>
      </c>
      <c r="E194" s="24" t="s">
        <v>688</v>
      </c>
      <c r="F194" s="24" t="s">
        <v>275</v>
      </c>
      <c r="G194" s="24" t="s">
        <v>432</v>
      </c>
      <c r="H194" s="24" t="s">
        <v>694</v>
      </c>
    </row>
    <row r="195" spans="1:9" x14ac:dyDescent="0.25">
      <c r="A195" s="23">
        <v>79</v>
      </c>
      <c r="B195" s="23">
        <v>2002</v>
      </c>
      <c r="C195" s="23" t="s">
        <v>770</v>
      </c>
      <c r="D195" s="24" t="s">
        <v>552</v>
      </c>
      <c r="E195" s="24" t="s">
        <v>553</v>
      </c>
      <c r="F195" s="24" t="s">
        <v>263</v>
      </c>
      <c r="G195" s="24" t="s">
        <v>554</v>
      </c>
      <c r="H195" s="24"/>
    </row>
    <row r="196" spans="1:9" x14ac:dyDescent="0.25">
      <c r="A196" s="23">
        <v>79</v>
      </c>
      <c r="B196" s="23">
        <v>2002</v>
      </c>
      <c r="C196" s="23" t="s">
        <v>770</v>
      </c>
      <c r="D196" s="24" t="s">
        <v>556</v>
      </c>
      <c r="E196" s="24" t="s">
        <v>557</v>
      </c>
      <c r="F196" s="24" t="s">
        <v>275</v>
      </c>
      <c r="G196" s="24" t="s">
        <v>352</v>
      </c>
      <c r="H196" s="24"/>
    </row>
    <row r="197" spans="1:9" x14ac:dyDescent="0.25">
      <c r="A197" s="23">
        <v>79</v>
      </c>
      <c r="B197" s="23">
        <v>2002</v>
      </c>
      <c r="C197" s="23" t="s">
        <v>770</v>
      </c>
      <c r="D197" s="24" t="s">
        <v>532</v>
      </c>
      <c r="E197" s="24" t="s">
        <v>555</v>
      </c>
      <c r="F197" s="24" t="s">
        <v>318</v>
      </c>
      <c r="G197" s="24" t="s">
        <v>432</v>
      </c>
      <c r="H197" s="24"/>
    </row>
    <row r="198" spans="1:9" x14ac:dyDescent="0.25">
      <c r="A198" s="23">
        <v>80</v>
      </c>
      <c r="B198" s="23">
        <v>2002</v>
      </c>
      <c r="C198" s="23" t="s">
        <v>698</v>
      </c>
      <c r="D198" s="24" t="s">
        <v>285</v>
      </c>
      <c r="E198" s="24" t="s">
        <v>551</v>
      </c>
      <c r="F198" s="24" t="s">
        <v>340</v>
      </c>
      <c r="G198" s="24"/>
      <c r="H198" s="24"/>
    </row>
    <row r="199" spans="1:9" x14ac:dyDescent="0.25">
      <c r="A199" s="23">
        <v>80</v>
      </c>
      <c r="B199" s="23">
        <v>2002</v>
      </c>
      <c r="C199" s="23" t="s">
        <v>698</v>
      </c>
      <c r="D199" s="24" t="s">
        <v>345</v>
      </c>
      <c r="E199" s="24" t="s">
        <v>549</v>
      </c>
      <c r="F199" s="24" t="s">
        <v>275</v>
      </c>
      <c r="G199" s="24" t="s">
        <v>550</v>
      </c>
      <c r="H199" s="24"/>
    </row>
    <row r="200" spans="1:9" x14ac:dyDescent="0.25">
      <c r="A200" s="23">
        <v>80</v>
      </c>
      <c r="B200" s="23">
        <v>2002</v>
      </c>
      <c r="C200" s="23" t="s">
        <v>698</v>
      </c>
      <c r="D200" s="24" t="s">
        <v>267</v>
      </c>
      <c r="E200" s="24" t="s">
        <v>545</v>
      </c>
      <c r="F200" s="24" t="s">
        <v>297</v>
      </c>
      <c r="G200" s="24" t="s">
        <v>525</v>
      </c>
      <c r="H200" s="24"/>
    </row>
    <row r="201" spans="1:9" x14ac:dyDescent="0.25">
      <c r="A201" s="23">
        <v>80</v>
      </c>
      <c r="B201" s="23">
        <v>2002</v>
      </c>
      <c r="C201" s="23" t="s">
        <v>698</v>
      </c>
      <c r="D201" s="24" t="s">
        <v>267</v>
      </c>
      <c r="E201" s="24" t="s">
        <v>546</v>
      </c>
      <c r="F201" s="24" t="s">
        <v>297</v>
      </c>
      <c r="G201" s="24" t="s">
        <v>279</v>
      </c>
      <c r="H201" s="24"/>
    </row>
    <row r="202" spans="1:9" x14ac:dyDescent="0.25">
      <c r="A202" s="23">
        <v>80</v>
      </c>
      <c r="B202" s="23">
        <v>2002</v>
      </c>
      <c r="C202" s="23" t="s">
        <v>698</v>
      </c>
      <c r="D202" s="24" t="s">
        <v>267</v>
      </c>
      <c r="E202" s="24" t="s">
        <v>547</v>
      </c>
      <c r="F202" s="24" t="s">
        <v>297</v>
      </c>
      <c r="G202" s="24" t="s">
        <v>524</v>
      </c>
      <c r="H202" s="24"/>
    </row>
    <row r="203" spans="1:9" x14ac:dyDescent="0.25">
      <c r="A203" s="23">
        <v>80</v>
      </c>
      <c r="B203" s="23">
        <v>2002</v>
      </c>
      <c r="C203" s="23" t="s">
        <v>698</v>
      </c>
      <c r="D203" s="24" t="s">
        <v>548</v>
      </c>
      <c r="E203" s="24" t="s">
        <v>1061</v>
      </c>
      <c r="F203" s="24" t="s">
        <v>279</v>
      </c>
      <c r="G203" s="24" t="s">
        <v>432</v>
      </c>
      <c r="H203" s="24"/>
    </row>
    <row r="204" spans="1:9" x14ac:dyDescent="0.25">
      <c r="A204" s="23">
        <v>81</v>
      </c>
      <c r="B204" s="23">
        <v>2002</v>
      </c>
      <c r="C204" s="23" t="s">
        <v>763</v>
      </c>
      <c r="D204" s="24" t="s">
        <v>477</v>
      </c>
      <c r="E204" s="24" t="s">
        <v>535</v>
      </c>
      <c r="F204" s="24" t="s">
        <v>331</v>
      </c>
      <c r="G204" s="24" t="s">
        <v>410</v>
      </c>
      <c r="H204" s="24" t="s">
        <v>856</v>
      </c>
    </row>
    <row r="205" spans="1:9" x14ac:dyDescent="0.25">
      <c r="A205" s="23">
        <v>81</v>
      </c>
      <c r="B205" s="23">
        <v>2002</v>
      </c>
      <c r="C205" s="23" t="s">
        <v>763</v>
      </c>
      <c r="D205" s="24" t="s">
        <v>532</v>
      </c>
      <c r="E205" s="24" t="s">
        <v>533</v>
      </c>
      <c r="F205" s="24" t="s">
        <v>275</v>
      </c>
      <c r="G205" s="24" t="s">
        <v>534</v>
      </c>
      <c r="H205" s="24" t="s">
        <v>1009</v>
      </c>
    </row>
    <row r="206" spans="1:9" x14ac:dyDescent="0.25">
      <c r="A206" s="23">
        <v>81</v>
      </c>
      <c r="B206" s="23">
        <v>2002</v>
      </c>
      <c r="C206" s="23" t="s">
        <v>763</v>
      </c>
      <c r="D206" s="24" t="s">
        <v>530</v>
      </c>
      <c r="E206" s="24" t="s">
        <v>531</v>
      </c>
      <c r="F206" s="24" t="s">
        <v>340</v>
      </c>
      <c r="G206" s="24" t="s">
        <v>755</v>
      </c>
      <c r="H206" s="24" t="s">
        <v>1007</v>
      </c>
      <c r="I206" s="26"/>
    </row>
    <row r="207" spans="1:9" x14ac:dyDescent="0.25">
      <c r="A207" s="23">
        <v>81</v>
      </c>
      <c r="B207" s="23">
        <v>2002</v>
      </c>
      <c r="C207" s="23" t="s">
        <v>763</v>
      </c>
      <c r="D207" s="24" t="s">
        <v>358</v>
      </c>
      <c r="E207" s="24" t="s">
        <v>599</v>
      </c>
      <c r="F207" s="24" t="s">
        <v>279</v>
      </c>
      <c r="G207" s="24" t="s">
        <v>432</v>
      </c>
      <c r="H207" s="24"/>
      <c r="I207" s="26"/>
    </row>
    <row r="208" spans="1:9" x14ac:dyDescent="0.25">
      <c r="A208" s="23">
        <v>82</v>
      </c>
      <c r="B208" s="23">
        <v>2003</v>
      </c>
      <c r="C208" s="23" t="s">
        <v>720</v>
      </c>
      <c r="D208" s="24" t="s">
        <v>285</v>
      </c>
      <c r="E208" s="24" t="s">
        <v>600</v>
      </c>
      <c r="F208" s="24" t="s">
        <v>326</v>
      </c>
      <c r="G208" s="24"/>
      <c r="H208" s="24" t="s">
        <v>1008</v>
      </c>
      <c r="I208" s="26"/>
    </row>
    <row r="209" spans="1:9" x14ac:dyDescent="0.25">
      <c r="A209" s="23">
        <v>82</v>
      </c>
      <c r="B209" s="23">
        <v>2003</v>
      </c>
      <c r="C209" s="23" t="s">
        <v>720</v>
      </c>
      <c r="D209" s="24" t="s">
        <v>822</v>
      </c>
      <c r="E209" s="24" t="s">
        <v>537</v>
      </c>
      <c r="F209" s="24" t="s">
        <v>297</v>
      </c>
      <c r="G209" s="24" t="s">
        <v>525</v>
      </c>
      <c r="H209" s="24"/>
      <c r="I209" s="26"/>
    </row>
    <row r="210" spans="1:9" x14ac:dyDescent="0.25">
      <c r="A210" s="23">
        <v>82</v>
      </c>
      <c r="B210" s="23">
        <v>2003</v>
      </c>
      <c r="C210" s="23" t="s">
        <v>720</v>
      </c>
      <c r="D210" s="24" t="s">
        <v>324</v>
      </c>
      <c r="E210" s="24" t="s">
        <v>518</v>
      </c>
      <c r="F210" s="24" t="s">
        <v>263</v>
      </c>
      <c r="G210" s="24" t="s">
        <v>476</v>
      </c>
      <c r="H210" s="24" t="s">
        <v>1002</v>
      </c>
      <c r="I210" s="26"/>
    </row>
    <row r="211" spans="1:9" x14ac:dyDescent="0.25">
      <c r="A211" s="23">
        <v>82</v>
      </c>
      <c r="B211" s="23">
        <v>2003</v>
      </c>
      <c r="C211" s="23" t="s">
        <v>720</v>
      </c>
      <c r="D211" s="24" t="s">
        <v>267</v>
      </c>
      <c r="E211" s="24" t="s">
        <v>601</v>
      </c>
      <c r="F211" s="24" t="s">
        <v>263</v>
      </c>
      <c r="G211" s="24" t="s">
        <v>529</v>
      </c>
      <c r="H211" s="24" t="s">
        <v>702</v>
      </c>
      <c r="I211" s="26"/>
    </row>
    <row r="212" spans="1:9" x14ac:dyDescent="0.25">
      <c r="A212" s="23">
        <v>82</v>
      </c>
      <c r="B212" s="23">
        <v>2003</v>
      </c>
      <c r="C212" s="23" t="s">
        <v>720</v>
      </c>
      <c r="D212" s="24" t="s">
        <v>264</v>
      </c>
      <c r="E212" s="24" t="s">
        <v>526</v>
      </c>
      <c r="F212" s="24" t="s">
        <v>263</v>
      </c>
      <c r="G212" s="24" t="s">
        <v>527</v>
      </c>
      <c r="H212" s="24" t="s">
        <v>714</v>
      </c>
      <c r="I212" s="26" t="s">
        <v>256</v>
      </c>
    </row>
    <row r="213" spans="1:9" x14ac:dyDescent="0.25">
      <c r="A213" s="23">
        <v>82</v>
      </c>
      <c r="B213" s="23">
        <v>2003</v>
      </c>
      <c r="C213" s="23" t="s">
        <v>720</v>
      </c>
      <c r="D213" s="24" t="s">
        <v>358</v>
      </c>
      <c r="E213" s="24" t="s">
        <v>602</v>
      </c>
      <c r="F213" s="24" t="s">
        <v>263</v>
      </c>
      <c r="G213" s="24" t="s">
        <v>410</v>
      </c>
      <c r="H213" s="24"/>
      <c r="I213" s="26"/>
    </row>
    <row r="214" spans="1:9" x14ac:dyDescent="0.25">
      <c r="A214" s="23">
        <v>83</v>
      </c>
      <c r="B214" s="23">
        <v>2003</v>
      </c>
      <c r="C214" s="23" t="s">
        <v>697</v>
      </c>
      <c r="D214" s="24" t="s">
        <v>477</v>
      </c>
      <c r="E214" s="24" t="s">
        <v>520</v>
      </c>
      <c r="F214" s="24" t="s">
        <v>263</v>
      </c>
      <c r="G214" s="24" t="s">
        <v>521</v>
      </c>
      <c r="H214" s="24" t="s">
        <v>714</v>
      </c>
      <c r="I214" s="26"/>
    </row>
    <row r="215" spans="1:9" x14ac:dyDescent="0.25">
      <c r="A215" s="23">
        <v>83</v>
      </c>
      <c r="B215" s="23">
        <v>2003</v>
      </c>
      <c r="C215" s="23" t="s">
        <v>697</v>
      </c>
      <c r="D215" s="24" t="s">
        <v>324</v>
      </c>
      <c r="E215" s="24" t="s">
        <v>522</v>
      </c>
      <c r="F215" s="24" t="s">
        <v>523</v>
      </c>
      <c r="G215" s="24" t="s">
        <v>524</v>
      </c>
      <c r="H215" s="24"/>
      <c r="I215" s="26"/>
    </row>
    <row r="216" spans="1:9" x14ac:dyDescent="0.25">
      <c r="A216" s="23">
        <v>83</v>
      </c>
      <c r="B216" s="23">
        <v>2003</v>
      </c>
      <c r="C216" s="23" t="s">
        <v>697</v>
      </c>
      <c r="D216" s="24" t="s">
        <v>267</v>
      </c>
      <c r="E216" s="24" t="s">
        <v>528</v>
      </c>
      <c r="F216" s="24" t="s">
        <v>263</v>
      </c>
      <c r="G216" s="24" t="s">
        <v>410</v>
      </c>
      <c r="H216" s="24" t="s">
        <v>1008</v>
      </c>
      <c r="I216" s="26"/>
    </row>
    <row r="217" spans="1:9" x14ac:dyDescent="0.25">
      <c r="A217" s="23">
        <v>84</v>
      </c>
      <c r="B217" s="23">
        <v>2003</v>
      </c>
      <c r="C217" s="23" t="s">
        <v>703</v>
      </c>
      <c r="D217" s="24" t="s">
        <v>348</v>
      </c>
      <c r="E217" s="24" t="s">
        <v>684</v>
      </c>
      <c r="F217" s="24" t="s">
        <v>275</v>
      </c>
      <c r="G217" s="24" t="s">
        <v>550</v>
      </c>
      <c r="H217" s="24"/>
      <c r="I217" s="26"/>
    </row>
    <row r="218" spans="1:9" x14ac:dyDescent="0.25">
      <c r="A218" s="23">
        <v>84</v>
      </c>
      <c r="B218" s="23">
        <v>2003</v>
      </c>
      <c r="C218" s="23" t="s">
        <v>703</v>
      </c>
      <c r="D218" s="24" t="s">
        <v>313</v>
      </c>
      <c r="E218" s="24" t="s">
        <v>683</v>
      </c>
      <c r="F218" s="24" t="s">
        <v>275</v>
      </c>
      <c r="G218" s="24" t="s">
        <v>410</v>
      </c>
      <c r="H218" s="24"/>
      <c r="I218" s="26"/>
    </row>
    <row r="219" spans="1:9" x14ac:dyDescent="0.25">
      <c r="A219" s="23">
        <v>85</v>
      </c>
      <c r="B219" s="23">
        <v>2003</v>
      </c>
      <c r="C219" s="23" t="s">
        <v>770</v>
      </c>
      <c r="D219" s="24" t="s">
        <v>383</v>
      </c>
      <c r="E219" s="24" t="s">
        <v>538</v>
      </c>
      <c r="F219" s="24" t="s">
        <v>418</v>
      </c>
      <c r="G219" s="24" t="s">
        <v>432</v>
      </c>
      <c r="H219" s="24"/>
    </row>
    <row r="220" spans="1:9" x14ac:dyDescent="0.25">
      <c r="A220" s="23">
        <v>85</v>
      </c>
      <c r="B220" s="23">
        <v>2003</v>
      </c>
      <c r="C220" s="23" t="s">
        <v>770</v>
      </c>
      <c r="D220" s="24" t="s">
        <v>383</v>
      </c>
      <c r="E220" s="24" t="s">
        <v>516</v>
      </c>
      <c r="F220" s="24" t="s">
        <v>418</v>
      </c>
      <c r="G220" s="24" t="s">
        <v>314</v>
      </c>
      <c r="H220" s="24"/>
    </row>
    <row r="221" spans="1:9" x14ac:dyDescent="0.25">
      <c r="A221" s="23">
        <v>85</v>
      </c>
      <c r="B221" s="23">
        <v>2003</v>
      </c>
      <c r="C221" s="23" t="s">
        <v>770</v>
      </c>
      <c r="D221" s="24" t="s">
        <v>539</v>
      </c>
      <c r="E221" s="24" t="s">
        <v>511</v>
      </c>
      <c r="F221" s="24" t="s">
        <v>263</v>
      </c>
      <c r="G221" s="24" t="s">
        <v>486</v>
      </c>
      <c r="H221" s="24"/>
    </row>
    <row r="222" spans="1:9" x14ac:dyDescent="0.25">
      <c r="A222" s="23">
        <v>85</v>
      </c>
      <c r="B222" s="23">
        <v>2003</v>
      </c>
      <c r="C222" s="23" t="s">
        <v>770</v>
      </c>
      <c r="D222" s="24" t="s">
        <v>822</v>
      </c>
      <c r="E222" s="24" t="s">
        <v>505</v>
      </c>
      <c r="F222" s="24" t="s">
        <v>263</v>
      </c>
      <c r="G222" s="24" t="s">
        <v>373</v>
      </c>
      <c r="H222" s="24" t="s">
        <v>1010</v>
      </c>
    </row>
    <row r="223" spans="1:9" x14ac:dyDescent="0.25">
      <c r="A223" s="23">
        <v>85</v>
      </c>
      <c r="B223" s="23">
        <v>2003</v>
      </c>
      <c r="C223" s="23" t="s">
        <v>770</v>
      </c>
      <c r="D223" s="24" t="s">
        <v>822</v>
      </c>
      <c r="E223" s="24" t="s">
        <v>508</v>
      </c>
      <c r="F223" s="24" t="s">
        <v>300</v>
      </c>
      <c r="G223" s="24" t="s">
        <v>398</v>
      </c>
      <c r="H223" s="24" t="s">
        <v>696</v>
      </c>
    </row>
    <row r="224" spans="1:9" x14ac:dyDescent="0.25">
      <c r="A224" s="23">
        <v>85</v>
      </c>
      <c r="B224" s="23">
        <v>2003</v>
      </c>
      <c r="C224" s="23" t="s">
        <v>770</v>
      </c>
      <c r="D224" s="24" t="s">
        <v>324</v>
      </c>
      <c r="E224" s="24" t="s">
        <v>507</v>
      </c>
      <c r="F224" s="24" t="s">
        <v>331</v>
      </c>
      <c r="G224" s="24"/>
      <c r="H224" s="24"/>
    </row>
    <row r="225" spans="1:8" x14ac:dyDescent="0.25">
      <c r="A225" s="23">
        <v>85</v>
      </c>
      <c r="B225" s="23">
        <v>2003</v>
      </c>
      <c r="C225" s="23" t="s">
        <v>770</v>
      </c>
      <c r="D225" s="24" t="s">
        <v>324</v>
      </c>
      <c r="E225" s="24" t="s">
        <v>512</v>
      </c>
      <c r="F225" s="24" t="s">
        <v>513</v>
      </c>
      <c r="G225" s="24"/>
      <c r="H225" s="24"/>
    </row>
    <row r="226" spans="1:8" x14ac:dyDescent="0.25">
      <c r="A226" s="23">
        <v>85</v>
      </c>
      <c r="B226" s="23">
        <v>2003</v>
      </c>
      <c r="C226" s="23" t="s">
        <v>770</v>
      </c>
      <c r="D226" s="24" t="s">
        <v>324</v>
      </c>
      <c r="E226" s="24" t="s">
        <v>518</v>
      </c>
      <c r="F226" s="24" t="s">
        <v>263</v>
      </c>
      <c r="G226" s="24" t="s">
        <v>410</v>
      </c>
      <c r="H226" s="24" t="s">
        <v>1002</v>
      </c>
    </row>
    <row r="227" spans="1:8" x14ac:dyDescent="0.25">
      <c r="A227" s="23">
        <v>85</v>
      </c>
      <c r="B227" s="23">
        <v>2003</v>
      </c>
      <c r="C227" s="23" t="s">
        <v>770</v>
      </c>
      <c r="D227" s="24" t="s">
        <v>324</v>
      </c>
      <c r="E227" s="24" t="s">
        <v>541</v>
      </c>
      <c r="F227" s="24" t="s">
        <v>331</v>
      </c>
      <c r="G227" s="24" t="s">
        <v>279</v>
      </c>
      <c r="H227" s="24" t="s">
        <v>718</v>
      </c>
    </row>
    <row r="228" spans="1:8" x14ac:dyDescent="0.25">
      <c r="A228" s="23">
        <v>85</v>
      </c>
      <c r="B228" s="23">
        <v>2003</v>
      </c>
      <c r="C228" s="23" t="s">
        <v>770</v>
      </c>
      <c r="D228" s="24" t="s">
        <v>406</v>
      </c>
      <c r="E228" s="24" t="s">
        <v>510</v>
      </c>
      <c r="F228" s="24" t="s">
        <v>297</v>
      </c>
      <c r="G228" s="24" t="s">
        <v>279</v>
      </c>
      <c r="H228" s="24"/>
    </row>
    <row r="229" spans="1:8" x14ac:dyDescent="0.25">
      <c r="A229" s="23">
        <v>85</v>
      </c>
      <c r="B229" s="23">
        <v>2003</v>
      </c>
      <c r="C229" s="23" t="s">
        <v>770</v>
      </c>
      <c r="D229" s="24" t="s">
        <v>264</v>
      </c>
      <c r="E229" s="24" t="s">
        <v>1060</v>
      </c>
      <c r="F229" s="24" t="s">
        <v>277</v>
      </c>
      <c r="G229" s="24"/>
      <c r="H229" s="24"/>
    </row>
    <row r="230" spans="1:8" x14ac:dyDescent="0.25">
      <c r="A230" s="23">
        <v>85</v>
      </c>
      <c r="B230" s="23">
        <v>2003</v>
      </c>
      <c r="C230" s="23" t="s">
        <v>770</v>
      </c>
      <c r="D230" s="24" t="s">
        <v>264</v>
      </c>
      <c r="E230" s="24" t="s">
        <v>517</v>
      </c>
      <c r="F230" s="24" t="s">
        <v>418</v>
      </c>
      <c r="G230" s="24" t="s">
        <v>432</v>
      </c>
      <c r="H230" s="24"/>
    </row>
    <row r="231" spans="1:8" x14ac:dyDescent="0.25">
      <c r="A231" s="23">
        <v>85</v>
      </c>
      <c r="B231" s="23">
        <v>2003</v>
      </c>
      <c r="C231" s="23" t="s">
        <v>770</v>
      </c>
      <c r="D231" s="24" t="s">
        <v>271</v>
      </c>
      <c r="E231" s="24" t="s">
        <v>504</v>
      </c>
      <c r="F231" s="24" t="s">
        <v>279</v>
      </c>
      <c r="G231" s="24"/>
      <c r="H231" s="24"/>
    </row>
    <row r="232" spans="1:8" x14ac:dyDescent="0.25">
      <c r="A232" s="23">
        <v>85</v>
      </c>
      <c r="B232" s="23">
        <v>2003</v>
      </c>
      <c r="C232" s="23" t="s">
        <v>770</v>
      </c>
      <c r="D232" s="24" t="s">
        <v>283</v>
      </c>
      <c r="E232" s="24" t="s">
        <v>514</v>
      </c>
      <c r="F232" s="24" t="s">
        <v>263</v>
      </c>
      <c r="G232" s="24" t="s">
        <v>312</v>
      </c>
      <c r="H232" s="24" t="s">
        <v>702</v>
      </c>
    </row>
    <row r="233" spans="1:8" x14ac:dyDescent="0.25">
      <c r="A233" s="23">
        <v>85</v>
      </c>
      <c r="B233" s="23">
        <v>2003</v>
      </c>
      <c r="C233" s="23" t="s">
        <v>770</v>
      </c>
      <c r="D233" s="24" t="s">
        <v>358</v>
      </c>
      <c r="E233" s="24" t="s">
        <v>506</v>
      </c>
      <c r="F233" s="24" t="s">
        <v>263</v>
      </c>
      <c r="G233" s="24"/>
      <c r="H233" s="24"/>
    </row>
    <row r="234" spans="1:8" x14ac:dyDescent="0.25">
      <c r="A234" s="23">
        <v>85</v>
      </c>
      <c r="B234" s="23">
        <v>2003</v>
      </c>
      <c r="C234" s="23" t="s">
        <v>770</v>
      </c>
      <c r="D234" s="24" t="s">
        <v>358</v>
      </c>
      <c r="E234" s="24" t="s">
        <v>509</v>
      </c>
      <c r="F234" s="24" t="s">
        <v>263</v>
      </c>
      <c r="G234" s="24"/>
      <c r="H234" s="24"/>
    </row>
    <row r="235" spans="1:8" x14ac:dyDescent="0.25">
      <c r="A235" s="23">
        <v>85</v>
      </c>
      <c r="B235" s="23">
        <v>2003</v>
      </c>
      <c r="C235" s="23" t="s">
        <v>770</v>
      </c>
      <c r="D235" s="24" t="s">
        <v>358</v>
      </c>
      <c r="E235" s="24" t="s">
        <v>515</v>
      </c>
      <c r="F235" s="24" t="s">
        <v>263</v>
      </c>
      <c r="G235" s="24"/>
      <c r="H235" s="24"/>
    </row>
    <row r="236" spans="1:8" x14ac:dyDescent="0.25">
      <c r="A236" s="23">
        <v>85</v>
      </c>
      <c r="B236" s="23">
        <v>2003</v>
      </c>
      <c r="C236" s="23" t="s">
        <v>770</v>
      </c>
      <c r="D236" s="24" t="s">
        <v>358</v>
      </c>
      <c r="E236" s="24" t="s">
        <v>1011</v>
      </c>
      <c r="F236" s="24" t="s">
        <v>263</v>
      </c>
      <c r="G236" s="24" t="s">
        <v>519</v>
      </c>
      <c r="H236" s="24"/>
    </row>
    <row r="237" spans="1:8" x14ac:dyDescent="0.25">
      <c r="A237" s="23">
        <v>86</v>
      </c>
      <c r="B237" s="23">
        <v>2003</v>
      </c>
      <c r="C237" s="23" t="s">
        <v>698</v>
      </c>
      <c r="D237" s="24" t="s">
        <v>500</v>
      </c>
      <c r="E237" s="24" t="s">
        <v>501</v>
      </c>
      <c r="F237" s="24" t="s">
        <v>263</v>
      </c>
      <c r="G237" s="24" t="s">
        <v>502</v>
      </c>
      <c r="H237" s="24" t="s">
        <v>705</v>
      </c>
    </row>
    <row r="238" spans="1:8" x14ac:dyDescent="0.25">
      <c r="A238" s="23">
        <v>86</v>
      </c>
      <c r="B238" s="23">
        <v>2003</v>
      </c>
      <c r="C238" s="23" t="s">
        <v>698</v>
      </c>
      <c r="D238" s="24" t="s">
        <v>271</v>
      </c>
      <c r="E238" s="24" t="s">
        <v>503</v>
      </c>
      <c r="F238" s="24" t="s">
        <v>275</v>
      </c>
      <c r="G238" s="24" t="s">
        <v>425</v>
      </c>
      <c r="H238" s="24"/>
    </row>
    <row r="239" spans="1:8" x14ac:dyDescent="0.25">
      <c r="A239" s="23">
        <v>87</v>
      </c>
      <c r="B239" s="23">
        <v>2003</v>
      </c>
      <c r="C239" s="23" t="s">
        <v>763</v>
      </c>
      <c r="D239" s="24" t="s">
        <v>285</v>
      </c>
      <c r="E239" s="24" t="s">
        <v>498</v>
      </c>
      <c r="F239" s="24" t="s">
        <v>331</v>
      </c>
      <c r="G239" s="24" t="s">
        <v>755</v>
      </c>
      <c r="H239" s="24"/>
    </row>
    <row r="240" spans="1:8" x14ac:dyDescent="0.25">
      <c r="A240" s="23">
        <v>87</v>
      </c>
      <c r="B240" s="23">
        <v>2003</v>
      </c>
      <c r="C240" s="23" t="s">
        <v>763</v>
      </c>
      <c r="D240" s="24" t="s">
        <v>332</v>
      </c>
      <c r="E240" s="24" t="s">
        <v>499</v>
      </c>
      <c r="F240" s="24" t="s">
        <v>279</v>
      </c>
      <c r="G240" s="24" t="s">
        <v>432</v>
      </c>
      <c r="H240" s="24"/>
    </row>
    <row r="241" spans="1:8" x14ac:dyDescent="0.25">
      <c r="A241" s="23">
        <v>87</v>
      </c>
      <c r="B241" s="23">
        <v>2003</v>
      </c>
      <c r="C241" s="23" t="s">
        <v>763</v>
      </c>
      <c r="D241" s="24" t="s">
        <v>345</v>
      </c>
      <c r="E241" s="24" t="s">
        <v>497</v>
      </c>
      <c r="F241" s="24" t="s">
        <v>340</v>
      </c>
      <c r="G241" s="24" t="s">
        <v>755</v>
      </c>
      <c r="H241" s="24" t="s">
        <v>702</v>
      </c>
    </row>
    <row r="242" spans="1:8" x14ac:dyDescent="0.25">
      <c r="A242" s="23">
        <v>88</v>
      </c>
      <c r="B242" s="23">
        <v>2004</v>
      </c>
      <c r="C242" s="23" t="s">
        <v>720</v>
      </c>
      <c r="D242" s="24" t="s">
        <v>487</v>
      </c>
      <c r="E242" s="24" t="s">
        <v>1014</v>
      </c>
      <c r="F242" s="24" t="s">
        <v>263</v>
      </c>
      <c r="G242" s="24" t="s">
        <v>488</v>
      </c>
      <c r="H242" s="24" t="s">
        <v>1015</v>
      </c>
    </row>
    <row r="243" spans="1:8" x14ac:dyDescent="0.25">
      <c r="A243" s="23">
        <v>88</v>
      </c>
      <c r="B243" s="23">
        <v>2004</v>
      </c>
      <c r="C243" s="23" t="s">
        <v>720</v>
      </c>
      <c r="D243" s="24" t="s">
        <v>285</v>
      </c>
      <c r="E243" s="24" t="s">
        <v>492</v>
      </c>
      <c r="F243" s="24" t="s">
        <v>331</v>
      </c>
      <c r="G243" s="24" t="s">
        <v>755</v>
      </c>
      <c r="H243" s="24" t="s">
        <v>714</v>
      </c>
    </row>
    <row r="244" spans="1:8" x14ac:dyDescent="0.25">
      <c r="A244" s="23">
        <v>88</v>
      </c>
      <c r="B244" s="23">
        <v>2004</v>
      </c>
      <c r="C244" s="23" t="s">
        <v>720</v>
      </c>
      <c r="D244" s="24" t="s">
        <v>383</v>
      </c>
      <c r="E244" s="24" t="s">
        <v>489</v>
      </c>
      <c r="F244" s="24" t="s">
        <v>279</v>
      </c>
      <c r="G244" s="24" t="s">
        <v>432</v>
      </c>
      <c r="H244" s="24"/>
    </row>
    <row r="245" spans="1:8" x14ac:dyDescent="0.25">
      <c r="A245" s="23">
        <v>88</v>
      </c>
      <c r="B245" s="23">
        <v>2004</v>
      </c>
      <c r="C245" s="23" t="s">
        <v>720</v>
      </c>
      <c r="D245" s="24" t="s">
        <v>383</v>
      </c>
      <c r="E245" s="24" t="s">
        <v>493</v>
      </c>
      <c r="F245" s="24" t="s">
        <v>263</v>
      </c>
      <c r="G245" s="24" t="s">
        <v>494</v>
      </c>
      <c r="H245" s="24" t="s">
        <v>1016</v>
      </c>
    </row>
    <row r="246" spans="1:8" x14ac:dyDescent="0.25">
      <c r="A246" s="23">
        <v>88</v>
      </c>
      <c r="B246" s="23">
        <v>2004</v>
      </c>
      <c r="C246" s="23" t="s">
        <v>720</v>
      </c>
      <c r="D246" s="24" t="s">
        <v>490</v>
      </c>
      <c r="E246" s="24" t="s">
        <v>491</v>
      </c>
      <c r="F246" s="24" t="s">
        <v>275</v>
      </c>
      <c r="G246" s="24" t="s">
        <v>352</v>
      </c>
      <c r="H246" s="24"/>
    </row>
    <row r="247" spans="1:8" x14ac:dyDescent="0.25">
      <c r="A247" s="23">
        <v>88</v>
      </c>
      <c r="B247" s="23">
        <v>2004</v>
      </c>
      <c r="C247" s="23" t="s">
        <v>720</v>
      </c>
      <c r="D247" s="24" t="s">
        <v>324</v>
      </c>
      <c r="E247" s="24" t="s">
        <v>603</v>
      </c>
      <c r="F247" s="24" t="s">
        <v>331</v>
      </c>
      <c r="G247" s="24"/>
      <c r="H247" s="24"/>
    </row>
    <row r="248" spans="1:8" x14ac:dyDescent="0.25">
      <c r="A248" s="23">
        <v>88</v>
      </c>
      <c r="B248" s="23">
        <v>2004</v>
      </c>
      <c r="C248" s="23" t="s">
        <v>720</v>
      </c>
      <c r="D248" s="24" t="s">
        <v>485</v>
      </c>
      <c r="E248" s="24" t="s">
        <v>1012</v>
      </c>
      <c r="F248" s="24" t="s">
        <v>263</v>
      </c>
      <c r="G248" s="24" t="s">
        <v>486</v>
      </c>
      <c r="H248" s="24" t="s">
        <v>779</v>
      </c>
    </row>
    <row r="249" spans="1:8" x14ac:dyDescent="0.25">
      <c r="A249" s="23">
        <v>88</v>
      </c>
      <c r="B249" s="23">
        <v>2004</v>
      </c>
      <c r="C249" s="23" t="s">
        <v>720</v>
      </c>
      <c r="D249" s="24" t="s">
        <v>280</v>
      </c>
      <c r="E249" s="24" t="s">
        <v>495</v>
      </c>
      <c r="F249" s="24" t="s">
        <v>382</v>
      </c>
      <c r="G249" s="24" t="s">
        <v>305</v>
      </c>
      <c r="H249" s="24" t="s">
        <v>1002</v>
      </c>
    </row>
    <row r="250" spans="1:8" x14ac:dyDescent="0.25">
      <c r="A250" s="23">
        <v>88</v>
      </c>
      <c r="B250" s="23">
        <v>2004</v>
      </c>
      <c r="C250" s="23" t="s">
        <v>720</v>
      </c>
      <c r="D250" s="24" t="s">
        <v>358</v>
      </c>
      <c r="E250" s="24" t="s">
        <v>496</v>
      </c>
      <c r="F250" s="24" t="s">
        <v>263</v>
      </c>
      <c r="G250" s="24" t="s">
        <v>279</v>
      </c>
      <c r="H250" s="24"/>
    </row>
    <row r="251" spans="1:8" x14ac:dyDescent="0.25">
      <c r="A251" s="23">
        <v>89</v>
      </c>
      <c r="B251" s="23">
        <v>2004</v>
      </c>
      <c r="C251" s="23" t="s">
        <v>697</v>
      </c>
      <c r="D251" s="24" t="s">
        <v>383</v>
      </c>
      <c r="E251" s="24" t="s">
        <v>481</v>
      </c>
      <c r="F251" s="24" t="s">
        <v>482</v>
      </c>
      <c r="G251" s="24" t="s">
        <v>410</v>
      </c>
      <c r="H251" s="24" t="s">
        <v>702</v>
      </c>
    </row>
    <row r="252" spans="1:8" x14ac:dyDescent="0.25">
      <c r="A252" s="23">
        <v>89</v>
      </c>
      <c r="B252" s="23">
        <v>2004</v>
      </c>
      <c r="C252" s="23" t="s">
        <v>697</v>
      </c>
      <c r="D252" s="24" t="s">
        <v>451</v>
      </c>
      <c r="E252" s="24" t="s">
        <v>483</v>
      </c>
      <c r="F252" s="24" t="s">
        <v>263</v>
      </c>
      <c r="G252" s="24" t="s">
        <v>484</v>
      </c>
      <c r="H252" s="24" t="s">
        <v>1017</v>
      </c>
    </row>
    <row r="253" spans="1:8" x14ac:dyDescent="0.25">
      <c r="A253" s="23">
        <v>89</v>
      </c>
      <c r="B253" s="23">
        <v>2004</v>
      </c>
      <c r="C253" s="23" t="s">
        <v>697</v>
      </c>
      <c r="D253" s="24" t="s">
        <v>345</v>
      </c>
      <c r="E253" s="24" t="s">
        <v>479</v>
      </c>
      <c r="F253" s="24" t="s">
        <v>340</v>
      </c>
      <c r="G253" s="24" t="s">
        <v>755</v>
      </c>
      <c r="H253" s="24" t="s">
        <v>739</v>
      </c>
    </row>
    <row r="254" spans="1:8" x14ac:dyDescent="0.25">
      <c r="A254" s="23">
        <v>89</v>
      </c>
      <c r="B254" s="23">
        <v>2004</v>
      </c>
      <c r="C254" s="23" t="s">
        <v>697</v>
      </c>
      <c r="D254" s="24" t="s">
        <v>264</v>
      </c>
      <c r="E254" s="24" t="s">
        <v>480</v>
      </c>
      <c r="F254" s="24" t="s">
        <v>275</v>
      </c>
      <c r="G254" s="24" t="s">
        <v>354</v>
      </c>
      <c r="H254" s="24"/>
    </row>
    <row r="255" spans="1:8" x14ac:dyDescent="0.25">
      <c r="A255" s="23">
        <v>90</v>
      </c>
      <c r="B255" s="23">
        <v>2004</v>
      </c>
      <c r="C255" s="23" t="s">
        <v>703</v>
      </c>
      <c r="D255" s="24" t="s">
        <v>285</v>
      </c>
      <c r="E255" s="24" t="s">
        <v>472</v>
      </c>
      <c r="F255" s="24" t="s">
        <v>473</v>
      </c>
      <c r="G255" s="24" t="s">
        <v>755</v>
      </c>
      <c r="H255" s="24" t="s">
        <v>779</v>
      </c>
    </row>
    <row r="256" spans="1:8" x14ac:dyDescent="0.25">
      <c r="A256" s="23">
        <v>90</v>
      </c>
      <c r="B256" s="23">
        <v>2004</v>
      </c>
      <c r="C256" s="23" t="s">
        <v>703</v>
      </c>
      <c r="D256" s="24" t="s">
        <v>477</v>
      </c>
      <c r="E256" s="24" t="s">
        <v>478</v>
      </c>
      <c r="F256" s="24" t="s">
        <v>331</v>
      </c>
      <c r="G256" s="24" t="s">
        <v>586</v>
      </c>
      <c r="H256" s="24" t="s">
        <v>1018</v>
      </c>
    </row>
    <row r="257" spans="1:8" x14ac:dyDescent="0.25">
      <c r="A257" s="23">
        <v>90</v>
      </c>
      <c r="B257" s="23">
        <v>2004</v>
      </c>
      <c r="C257" s="23" t="s">
        <v>703</v>
      </c>
      <c r="D257" s="24" t="s">
        <v>822</v>
      </c>
      <c r="E257" s="24" t="s">
        <v>475</v>
      </c>
      <c r="F257" s="24" t="s">
        <v>263</v>
      </c>
      <c r="G257" s="24" t="s">
        <v>476</v>
      </c>
      <c r="H257" s="24" t="s">
        <v>1013</v>
      </c>
    </row>
    <row r="258" spans="1:8" x14ac:dyDescent="0.25">
      <c r="A258" s="23">
        <v>90</v>
      </c>
      <c r="B258" s="23">
        <v>2004</v>
      </c>
      <c r="C258" s="23" t="s">
        <v>703</v>
      </c>
      <c r="D258" s="24" t="s">
        <v>345</v>
      </c>
      <c r="E258" s="24" t="s">
        <v>1059</v>
      </c>
      <c r="F258" s="24" t="s">
        <v>340</v>
      </c>
      <c r="G258" s="24" t="s">
        <v>410</v>
      </c>
      <c r="H258" s="24" t="s">
        <v>739</v>
      </c>
    </row>
    <row r="259" spans="1:8" x14ac:dyDescent="0.25">
      <c r="A259" s="23">
        <v>90</v>
      </c>
      <c r="B259" s="23">
        <v>2004</v>
      </c>
      <c r="C259" s="23" t="s">
        <v>703</v>
      </c>
      <c r="D259" s="24" t="s">
        <v>283</v>
      </c>
      <c r="E259" s="24" t="s">
        <v>474</v>
      </c>
      <c r="F259" s="24" t="s">
        <v>297</v>
      </c>
      <c r="G259" s="24" t="s">
        <v>536</v>
      </c>
      <c r="H259" s="24" t="s">
        <v>1019</v>
      </c>
    </row>
    <row r="260" spans="1:8" x14ac:dyDescent="0.25">
      <c r="A260" s="23">
        <v>91</v>
      </c>
      <c r="B260" s="23">
        <v>2004</v>
      </c>
      <c r="C260" s="23" t="s">
        <v>770</v>
      </c>
      <c r="D260" s="24" t="s">
        <v>285</v>
      </c>
      <c r="E260" s="24" t="s">
        <v>471</v>
      </c>
      <c r="F260" s="24" t="s">
        <v>297</v>
      </c>
      <c r="G260" s="24" t="s">
        <v>536</v>
      </c>
      <c r="H260" s="24" t="s">
        <v>829</v>
      </c>
    </row>
    <row r="261" spans="1:8" x14ac:dyDescent="0.25">
      <c r="A261" s="23">
        <v>91</v>
      </c>
      <c r="B261" s="23">
        <v>2004</v>
      </c>
      <c r="C261" s="23" t="s">
        <v>770</v>
      </c>
      <c r="D261" s="24" t="s">
        <v>310</v>
      </c>
      <c r="E261" s="24" t="s">
        <v>604</v>
      </c>
      <c r="F261" s="24" t="s">
        <v>297</v>
      </c>
      <c r="G261" s="24" t="s">
        <v>536</v>
      </c>
      <c r="H261" s="24" t="s">
        <v>1007</v>
      </c>
    </row>
    <row r="262" spans="1:8" x14ac:dyDescent="0.25">
      <c r="A262" s="23">
        <v>92</v>
      </c>
      <c r="B262" s="23">
        <v>2004</v>
      </c>
      <c r="C262" s="23" t="s">
        <v>698</v>
      </c>
      <c r="D262" s="24" t="s">
        <v>324</v>
      </c>
      <c r="E262" s="24" t="s">
        <v>468</v>
      </c>
      <c r="F262" s="24" t="s">
        <v>279</v>
      </c>
      <c r="G262" s="24" t="s">
        <v>331</v>
      </c>
      <c r="H262" s="24"/>
    </row>
    <row r="263" spans="1:8" x14ac:dyDescent="0.25">
      <c r="A263" s="23">
        <v>92</v>
      </c>
      <c r="B263" s="23">
        <v>2004</v>
      </c>
      <c r="C263" s="23" t="s">
        <v>698</v>
      </c>
      <c r="D263" s="24" t="s">
        <v>324</v>
      </c>
      <c r="E263" s="24" t="s">
        <v>469</v>
      </c>
      <c r="F263" s="24" t="s">
        <v>457</v>
      </c>
      <c r="G263" s="24" t="s">
        <v>458</v>
      </c>
      <c r="H263" s="24"/>
    </row>
    <row r="264" spans="1:8" x14ac:dyDescent="0.25">
      <c r="A264" s="23">
        <v>92</v>
      </c>
      <c r="B264" s="23">
        <v>2004</v>
      </c>
      <c r="C264" s="23" t="s">
        <v>698</v>
      </c>
      <c r="D264" s="24" t="s">
        <v>324</v>
      </c>
      <c r="E264" s="24" t="s">
        <v>540</v>
      </c>
      <c r="F264" s="24" t="s">
        <v>263</v>
      </c>
      <c r="G264" s="24" t="s">
        <v>486</v>
      </c>
      <c r="H264" s="24"/>
    </row>
    <row r="265" spans="1:8" x14ac:dyDescent="0.25">
      <c r="A265" s="23">
        <v>92</v>
      </c>
      <c r="B265" s="23">
        <v>2004</v>
      </c>
      <c r="C265" s="23" t="s">
        <v>698</v>
      </c>
      <c r="D265" s="24" t="s">
        <v>406</v>
      </c>
      <c r="E265" s="24" t="s">
        <v>470</v>
      </c>
      <c r="F265" s="24" t="s">
        <v>279</v>
      </c>
      <c r="G265" s="24" t="s">
        <v>432</v>
      </c>
      <c r="H265" s="24"/>
    </row>
    <row r="266" spans="1:8" x14ac:dyDescent="0.25">
      <c r="A266" s="23">
        <v>92</v>
      </c>
      <c r="B266" s="23">
        <v>2004</v>
      </c>
      <c r="C266" s="23" t="s">
        <v>698</v>
      </c>
      <c r="D266" s="24" t="s">
        <v>271</v>
      </c>
      <c r="E266" s="24" t="s">
        <v>467</v>
      </c>
      <c r="F266" s="24" t="s">
        <v>275</v>
      </c>
      <c r="G266" s="24" t="s">
        <v>352</v>
      </c>
      <c r="H266" s="24"/>
    </row>
    <row r="267" spans="1:8" x14ac:dyDescent="0.25">
      <c r="A267" s="23">
        <v>93</v>
      </c>
      <c r="B267" s="23">
        <v>2004</v>
      </c>
      <c r="C267" s="23" t="s">
        <v>763</v>
      </c>
      <c r="D267" s="24" t="s">
        <v>345</v>
      </c>
      <c r="E267" s="24" t="s">
        <v>464</v>
      </c>
      <c r="F267" s="24" t="s">
        <v>275</v>
      </c>
      <c r="G267" s="24" t="s">
        <v>352</v>
      </c>
      <c r="H267" s="24" t="s">
        <v>1020</v>
      </c>
    </row>
    <row r="268" spans="1:8" x14ac:dyDescent="0.25">
      <c r="A268" s="23">
        <v>93</v>
      </c>
      <c r="B268" s="23">
        <v>2004</v>
      </c>
      <c r="C268" s="23" t="s">
        <v>763</v>
      </c>
      <c r="D268" s="24" t="s">
        <v>465</v>
      </c>
      <c r="E268" s="24" t="s">
        <v>466</v>
      </c>
      <c r="F268" s="24" t="s">
        <v>275</v>
      </c>
      <c r="G268" s="24" t="s">
        <v>425</v>
      </c>
      <c r="H268" s="24" t="s">
        <v>1021</v>
      </c>
    </row>
    <row r="269" spans="1:8" x14ac:dyDescent="0.25">
      <c r="A269" s="23">
        <v>94</v>
      </c>
      <c r="B269" s="23">
        <v>2005</v>
      </c>
      <c r="C269" s="23" t="s">
        <v>720</v>
      </c>
      <c r="D269" s="24" t="s">
        <v>285</v>
      </c>
      <c r="E269" s="24" t="s">
        <v>460</v>
      </c>
      <c r="F269" s="24" t="s">
        <v>457</v>
      </c>
      <c r="G269" s="24" t="s">
        <v>458</v>
      </c>
      <c r="H269" s="24" t="s">
        <v>1022</v>
      </c>
    </row>
    <row r="270" spans="1:8" x14ac:dyDescent="0.25">
      <c r="A270" s="23">
        <v>94</v>
      </c>
      <c r="B270" s="23">
        <v>2005</v>
      </c>
      <c r="C270" s="23" t="s">
        <v>720</v>
      </c>
      <c r="D270" s="24" t="s">
        <v>461</v>
      </c>
      <c r="E270" s="24" t="s">
        <v>462</v>
      </c>
      <c r="F270" s="24" t="s">
        <v>463</v>
      </c>
      <c r="G270" s="24" t="s">
        <v>1024</v>
      </c>
      <c r="H270" s="24" t="s">
        <v>1023</v>
      </c>
    </row>
    <row r="271" spans="1:8" x14ac:dyDescent="0.25">
      <c r="A271" s="23">
        <v>95</v>
      </c>
      <c r="B271" s="23">
        <v>2005</v>
      </c>
      <c r="C271" s="23" t="s">
        <v>697</v>
      </c>
      <c r="D271" s="24" t="s">
        <v>285</v>
      </c>
      <c r="E271" s="24" t="s">
        <v>680</v>
      </c>
      <c r="F271" s="24" t="s">
        <v>331</v>
      </c>
      <c r="G271" s="24" t="s">
        <v>410</v>
      </c>
      <c r="H271" s="24" t="s">
        <v>1025</v>
      </c>
    </row>
    <row r="272" spans="1:8" x14ac:dyDescent="0.25">
      <c r="A272" s="23">
        <v>95</v>
      </c>
      <c r="B272" s="23">
        <v>2005</v>
      </c>
      <c r="C272" s="23" t="s">
        <v>697</v>
      </c>
      <c r="D272" s="24" t="s">
        <v>285</v>
      </c>
      <c r="E272" s="24" t="s">
        <v>681</v>
      </c>
      <c r="F272" s="24" t="s">
        <v>263</v>
      </c>
      <c r="G272" s="24" t="s">
        <v>529</v>
      </c>
      <c r="H272" s="24" t="s">
        <v>702</v>
      </c>
    </row>
    <row r="273" spans="1:8" x14ac:dyDescent="0.25">
      <c r="A273" s="23">
        <v>95</v>
      </c>
      <c r="B273" s="23">
        <v>2005</v>
      </c>
      <c r="C273" s="23" t="s">
        <v>697</v>
      </c>
      <c r="D273" s="24" t="s">
        <v>285</v>
      </c>
      <c r="E273" s="24" t="s">
        <v>682</v>
      </c>
      <c r="F273" s="24" t="s">
        <v>263</v>
      </c>
      <c r="G273" s="24" t="s">
        <v>375</v>
      </c>
      <c r="H273" s="24" t="s">
        <v>696</v>
      </c>
    </row>
    <row r="274" spans="1:8" x14ac:dyDescent="0.25">
      <c r="A274" s="23">
        <v>95</v>
      </c>
      <c r="B274" s="23">
        <v>2005</v>
      </c>
      <c r="C274" s="23" t="s">
        <v>697</v>
      </c>
      <c r="D274" s="24" t="s">
        <v>477</v>
      </c>
      <c r="E274" s="24" t="s">
        <v>677</v>
      </c>
      <c r="F274" s="24" t="s">
        <v>331</v>
      </c>
      <c r="G274" s="24" t="s">
        <v>586</v>
      </c>
      <c r="H274" s="24" t="s">
        <v>1025</v>
      </c>
    </row>
    <row r="275" spans="1:8" x14ac:dyDescent="0.25">
      <c r="A275" s="23">
        <v>95</v>
      </c>
      <c r="B275" s="23">
        <v>2005</v>
      </c>
      <c r="C275" s="23" t="s">
        <v>697</v>
      </c>
      <c r="D275" s="24" t="s">
        <v>532</v>
      </c>
      <c r="E275" s="24" t="s">
        <v>678</v>
      </c>
      <c r="F275" s="24" t="s">
        <v>275</v>
      </c>
      <c r="G275" s="24" t="s">
        <v>679</v>
      </c>
      <c r="H275" s="24" t="s">
        <v>826</v>
      </c>
    </row>
    <row r="276" spans="1:8" x14ac:dyDescent="0.25">
      <c r="A276" s="23">
        <v>96</v>
      </c>
      <c r="B276" s="23">
        <v>2005</v>
      </c>
      <c r="C276" s="23" t="s">
        <v>703</v>
      </c>
      <c r="D276" s="24" t="s">
        <v>285</v>
      </c>
      <c r="E276" s="24" t="s">
        <v>455</v>
      </c>
      <c r="F276" s="24" t="s">
        <v>340</v>
      </c>
      <c r="G276" s="24" t="s">
        <v>755</v>
      </c>
      <c r="H276" s="24" t="s">
        <v>779</v>
      </c>
    </row>
    <row r="277" spans="1:8" x14ac:dyDescent="0.25">
      <c r="A277" s="23">
        <v>96</v>
      </c>
      <c r="B277" s="23">
        <v>2005</v>
      </c>
      <c r="C277" s="23" t="s">
        <v>703</v>
      </c>
      <c r="D277" s="24" t="s">
        <v>285</v>
      </c>
      <c r="E277" s="24" t="s">
        <v>456</v>
      </c>
      <c r="F277" s="24" t="s">
        <v>457</v>
      </c>
      <c r="G277" s="24" t="s">
        <v>458</v>
      </c>
      <c r="H277" s="24" t="s">
        <v>909</v>
      </c>
    </row>
    <row r="278" spans="1:8" x14ac:dyDescent="0.25">
      <c r="A278" s="23">
        <v>96</v>
      </c>
      <c r="B278" s="23">
        <v>2005</v>
      </c>
      <c r="C278" s="23" t="s">
        <v>703</v>
      </c>
      <c r="D278" s="24" t="s">
        <v>452</v>
      </c>
      <c r="E278" s="24" t="s">
        <v>453</v>
      </c>
      <c r="F278" s="24" t="s">
        <v>275</v>
      </c>
      <c r="G278" s="24" t="s">
        <v>352</v>
      </c>
      <c r="H278" s="24"/>
    </row>
    <row r="279" spans="1:8" x14ac:dyDescent="0.25">
      <c r="A279" s="23">
        <v>96</v>
      </c>
      <c r="B279" s="23">
        <v>2005</v>
      </c>
      <c r="C279" s="23" t="s">
        <v>703</v>
      </c>
      <c r="D279" s="24" t="s">
        <v>454</v>
      </c>
      <c r="E279" s="24" t="s">
        <v>605</v>
      </c>
      <c r="F279" s="24" t="s">
        <v>305</v>
      </c>
      <c r="G279" s="24"/>
      <c r="H279" s="24"/>
    </row>
    <row r="280" spans="1:8" x14ac:dyDescent="0.25">
      <c r="A280" s="23">
        <v>96</v>
      </c>
      <c r="B280" s="23">
        <v>2005</v>
      </c>
      <c r="C280" s="23" t="s">
        <v>703</v>
      </c>
      <c r="D280" s="24" t="s">
        <v>283</v>
      </c>
      <c r="E280" s="24" t="s">
        <v>459</v>
      </c>
      <c r="F280" s="24" t="s">
        <v>418</v>
      </c>
      <c r="G280" s="24" t="s">
        <v>279</v>
      </c>
      <c r="H280" s="24"/>
    </row>
    <row r="281" spans="1:8" x14ac:dyDescent="0.25">
      <c r="A281" s="23">
        <v>97</v>
      </c>
      <c r="B281" s="23">
        <v>2005</v>
      </c>
      <c r="C281" s="23" t="s">
        <v>770</v>
      </c>
      <c r="D281" s="24" t="s">
        <v>310</v>
      </c>
      <c r="E281" s="24" t="s">
        <v>606</v>
      </c>
      <c r="F281" s="24" t="s">
        <v>297</v>
      </c>
      <c r="G281" s="24" t="s">
        <v>325</v>
      </c>
      <c r="H281" s="24" t="s">
        <v>1026</v>
      </c>
    </row>
    <row r="282" spans="1:8" x14ac:dyDescent="0.25">
      <c r="A282" s="23">
        <v>97</v>
      </c>
      <c r="B282" s="23">
        <v>2005</v>
      </c>
      <c r="C282" s="23" t="s">
        <v>770</v>
      </c>
      <c r="D282" s="24" t="s">
        <v>451</v>
      </c>
      <c r="E282" s="24" t="s">
        <v>607</v>
      </c>
      <c r="F282" s="24" t="s">
        <v>263</v>
      </c>
      <c r="G282" s="24" t="s">
        <v>329</v>
      </c>
      <c r="H282" s="24"/>
    </row>
    <row r="283" spans="1:8" x14ac:dyDescent="0.25">
      <c r="A283" s="23">
        <v>98</v>
      </c>
      <c r="B283" s="23">
        <v>2005</v>
      </c>
      <c r="C283" s="23" t="s">
        <v>698</v>
      </c>
      <c r="D283" s="24" t="s">
        <v>285</v>
      </c>
      <c r="E283" s="24" t="s">
        <v>443</v>
      </c>
      <c r="F283" s="24" t="s">
        <v>418</v>
      </c>
      <c r="G283" s="24" t="s">
        <v>432</v>
      </c>
      <c r="H283" s="24" t="s">
        <v>1027</v>
      </c>
    </row>
    <row r="284" spans="1:8" x14ac:dyDescent="0.25">
      <c r="A284" s="23">
        <v>98</v>
      </c>
      <c r="B284" s="23">
        <v>2005</v>
      </c>
      <c r="C284" s="23" t="s">
        <v>698</v>
      </c>
      <c r="D284" s="24" t="s">
        <v>383</v>
      </c>
      <c r="E284" s="24" t="s">
        <v>438</v>
      </c>
      <c r="F284" s="24" t="s">
        <v>263</v>
      </c>
      <c r="G284" s="24" t="s">
        <v>403</v>
      </c>
      <c r="H284" s="24"/>
    </row>
    <row r="285" spans="1:8" x14ac:dyDescent="0.25">
      <c r="A285" s="23">
        <v>98</v>
      </c>
      <c r="B285" s="23">
        <v>2005</v>
      </c>
      <c r="C285" s="23" t="s">
        <v>698</v>
      </c>
      <c r="D285" s="24" t="s">
        <v>324</v>
      </c>
      <c r="E285" s="24" t="s">
        <v>442</v>
      </c>
      <c r="F285" s="24" t="s">
        <v>279</v>
      </c>
      <c r="G285" s="24" t="s">
        <v>331</v>
      </c>
      <c r="H285" s="24" t="s">
        <v>718</v>
      </c>
    </row>
    <row r="286" spans="1:8" x14ac:dyDescent="0.25">
      <c r="A286" s="23">
        <v>98</v>
      </c>
      <c r="B286" s="23">
        <v>2005</v>
      </c>
      <c r="C286" s="23" t="s">
        <v>698</v>
      </c>
      <c r="D286" s="24" t="s">
        <v>324</v>
      </c>
      <c r="E286" s="24" t="s">
        <v>608</v>
      </c>
      <c r="F286" s="24" t="s">
        <v>412</v>
      </c>
      <c r="G286" s="24" t="s">
        <v>305</v>
      </c>
      <c r="H286" s="24"/>
    </row>
    <row r="287" spans="1:8" x14ac:dyDescent="0.25">
      <c r="A287" s="23">
        <v>98</v>
      </c>
      <c r="B287" s="23">
        <v>2005</v>
      </c>
      <c r="C287" s="23" t="s">
        <v>698</v>
      </c>
      <c r="D287" s="24" t="s">
        <v>345</v>
      </c>
      <c r="E287" s="24" t="s">
        <v>439</v>
      </c>
      <c r="F287" s="24" t="s">
        <v>440</v>
      </c>
      <c r="G287" s="24" t="s">
        <v>441</v>
      </c>
      <c r="H287" s="24"/>
    </row>
    <row r="288" spans="1:8" x14ac:dyDescent="0.25">
      <c r="A288" s="23">
        <v>98</v>
      </c>
      <c r="B288" s="23">
        <v>2005</v>
      </c>
      <c r="C288" s="23" t="s">
        <v>698</v>
      </c>
      <c r="D288" s="24" t="s">
        <v>267</v>
      </c>
      <c r="E288" s="24" t="s">
        <v>1028</v>
      </c>
      <c r="F288" s="24" t="s">
        <v>445</v>
      </c>
      <c r="G288" s="24" t="s">
        <v>446</v>
      </c>
      <c r="H288" s="24"/>
    </row>
    <row r="289" spans="1:9" x14ac:dyDescent="0.25">
      <c r="A289" s="23">
        <v>98</v>
      </c>
      <c r="B289" s="23">
        <v>2005</v>
      </c>
      <c r="C289" s="23" t="s">
        <v>698</v>
      </c>
      <c r="D289" s="24" t="s">
        <v>361</v>
      </c>
      <c r="E289" s="24" t="s">
        <v>369</v>
      </c>
      <c r="F289" s="24" t="s">
        <v>275</v>
      </c>
      <c r="G289" s="24" t="s">
        <v>370</v>
      </c>
      <c r="H289" s="24"/>
    </row>
    <row r="290" spans="1:9" x14ac:dyDescent="0.25">
      <c r="A290" s="23">
        <v>98</v>
      </c>
      <c r="B290" s="23">
        <v>2005</v>
      </c>
      <c r="C290" s="23" t="s">
        <v>698</v>
      </c>
      <c r="D290" s="24" t="s">
        <v>447</v>
      </c>
      <c r="E290" s="24" t="s">
        <v>449</v>
      </c>
      <c r="F290" s="24" t="s">
        <v>279</v>
      </c>
      <c r="G290" s="24" t="s">
        <v>450</v>
      </c>
      <c r="H290" s="24"/>
    </row>
    <row r="291" spans="1:9" x14ac:dyDescent="0.25">
      <c r="A291" s="23">
        <v>98</v>
      </c>
      <c r="B291" s="23">
        <v>2005</v>
      </c>
      <c r="C291" s="23" t="s">
        <v>698</v>
      </c>
      <c r="D291" s="24" t="s">
        <v>283</v>
      </c>
      <c r="E291" s="24" t="s">
        <v>609</v>
      </c>
      <c r="F291" s="24" t="s">
        <v>263</v>
      </c>
      <c r="G291" s="24" t="s">
        <v>448</v>
      </c>
      <c r="H291" s="24"/>
      <c r="I291" s="26"/>
    </row>
    <row r="292" spans="1:9" x14ac:dyDescent="0.25">
      <c r="A292" s="23">
        <v>98</v>
      </c>
      <c r="B292" s="23">
        <v>2005</v>
      </c>
      <c r="C292" s="23" t="s">
        <v>698</v>
      </c>
      <c r="D292" s="24" t="s">
        <v>358</v>
      </c>
      <c r="E292" s="24" t="s">
        <v>444</v>
      </c>
      <c r="F292" s="24" t="s">
        <v>279</v>
      </c>
      <c r="G292" s="24" t="s">
        <v>394</v>
      </c>
      <c r="H292" s="24"/>
      <c r="I292" s="26"/>
    </row>
    <row r="293" spans="1:9" x14ac:dyDescent="0.25">
      <c r="A293" s="23">
        <v>99</v>
      </c>
      <c r="B293" s="23">
        <v>2005</v>
      </c>
      <c r="C293" s="23" t="s">
        <v>763</v>
      </c>
      <c r="D293" s="24" t="s">
        <v>285</v>
      </c>
      <c r="E293" s="24" t="s">
        <v>436</v>
      </c>
      <c r="F293" s="24" t="s">
        <v>263</v>
      </c>
      <c r="G293" s="24" t="s">
        <v>437</v>
      </c>
      <c r="H293" s="24" t="s">
        <v>696</v>
      </c>
      <c r="I293" s="26"/>
    </row>
    <row r="294" spans="1:9" x14ac:dyDescent="0.25">
      <c r="A294" s="23">
        <v>100</v>
      </c>
      <c r="B294" s="23">
        <v>2006</v>
      </c>
      <c r="C294" s="23" t="s">
        <v>720</v>
      </c>
      <c r="D294" s="24" t="s">
        <v>285</v>
      </c>
      <c r="E294" s="24" t="s">
        <v>610</v>
      </c>
      <c r="F294" s="24" t="s">
        <v>263</v>
      </c>
      <c r="G294" s="24" t="s">
        <v>488</v>
      </c>
      <c r="H294" s="24"/>
      <c r="I294" s="26"/>
    </row>
    <row r="295" spans="1:9" x14ac:dyDescent="0.25">
      <c r="A295" s="23">
        <v>100</v>
      </c>
      <c r="B295" s="23">
        <v>2006</v>
      </c>
      <c r="C295" s="23" t="s">
        <v>720</v>
      </c>
      <c r="D295" s="24" t="s">
        <v>822</v>
      </c>
      <c r="E295" s="24" t="s">
        <v>421</v>
      </c>
      <c r="F295" s="24" t="s">
        <v>422</v>
      </c>
      <c r="G295" s="24" t="s">
        <v>423</v>
      </c>
      <c r="H295" s="24"/>
      <c r="I295" s="26"/>
    </row>
    <row r="296" spans="1:9" x14ac:dyDescent="0.25">
      <c r="A296" s="23">
        <v>100</v>
      </c>
      <c r="B296" s="23">
        <v>2006</v>
      </c>
      <c r="C296" s="23" t="s">
        <v>720</v>
      </c>
      <c r="D296" s="24" t="s">
        <v>424</v>
      </c>
      <c r="E296" s="24" t="s">
        <v>611</v>
      </c>
      <c r="F296" s="24" t="s">
        <v>275</v>
      </c>
      <c r="G296" s="24" t="s">
        <v>425</v>
      </c>
      <c r="H296" s="24"/>
      <c r="I296" s="26"/>
    </row>
    <row r="297" spans="1:9" x14ac:dyDescent="0.25">
      <c r="A297" s="23">
        <v>100</v>
      </c>
      <c r="B297" s="23">
        <v>2006</v>
      </c>
      <c r="C297" s="23" t="s">
        <v>720</v>
      </c>
      <c r="D297" s="24" t="s">
        <v>332</v>
      </c>
      <c r="E297" s="24" t="s">
        <v>430</v>
      </c>
      <c r="F297" s="24" t="s">
        <v>331</v>
      </c>
      <c r="G297" s="24" t="s">
        <v>542</v>
      </c>
      <c r="H297" s="24"/>
      <c r="I297" s="26"/>
    </row>
    <row r="298" spans="1:9" x14ac:dyDescent="0.25">
      <c r="A298" s="23">
        <v>100</v>
      </c>
      <c r="B298" s="23">
        <v>2006</v>
      </c>
      <c r="C298" s="23" t="s">
        <v>720</v>
      </c>
      <c r="D298" s="24" t="s">
        <v>332</v>
      </c>
      <c r="E298" s="24" t="s">
        <v>433</v>
      </c>
      <c r="F298" s="24" t="s">
        <v>418</v>
      </c>
      <c r="G298" s="24" t="s">
        <v>432</v>
      </c>
      <c r="H298" s="24"/>
      <c r="I298" s="26"/>
    </row>
    <row r="299" spans="1:9" x14ac:dyDescent="0.25">
      <c r="A299" s="23">
        <v>100</v>
      </c>
      <c r="B299" s="23">
        <v>2006</v>
      </c>
      <c r="C299" s="23" t="s">
        <v>720</v>
      </c>
      <c r="D299" s="24" t="s">
        <v>345</v>
      </c>
      <c r="E299" s="24" t="s">
        <v>434</v>
      </c>
      <c r="F299" s="24" t="s">
        <v>275</v>
      </c>
      <c r="G299" s="24" t="s">
        <v>435</v>
      </c>
      <c r="H299" s="24"/>
      <c r="I299" s="26"/>
    </row>
    <row r="300" spans="1:9" x14ac:dyDescent="0.25">
      <c r="A300" s="23">
        <v>100</v>
      </c>
      <c r="B300" s="23">
        <v>2006</v>
      </c>
      <c r="C300" s="23" t="s">
        <v>720</v>
      </c>
      <c r="D300" s="24" t="s">
        <v>426</v>
      </c>
      <c r="E300" s="24" t="s">
        <v>612</v>
      </c>
      <c r="F300" s="24" t="s">
        <v>331</v>
      </c>
      <c r="G300" s="24" t="s">
        <v>755</v>
      </c>
      <c r="H300" s="24" t="s">
        <v>1002</v>
      </c>
      <c r="I300" s="26"/>
    </row>
    <row r="301" spans="1:9" x14ac:dyDescent="0.25">
      <c r="A301" s="23">
        <v>100</v>
      </c>
      <c r="B301" s="23">
        <v>2006</v>
      </c>
      <c r="C301" s="23" t="s">
        <v>720</v>
      </c>
      <c r="D301" s="24" t="s">
        <v>280</v>
      </c>
      <c r="E301" s="24" t="s">
        <v>431</v>
      </c>
      <c r="F301" s="24" t="s">
        <v>418</v>
      </c>
      <c r="G301" s="24" t="s">
        <v>432</v>
      </c>
      <c r="H301" s="24"/>
      <c r="I301" s="26"/>
    </row>
    <row r="302" spans="1:9" x14ac:dyDescent="0.25">
      <c r="A302" s="23">
        <v>100</v>
      </c>
      <c r="B302" s="23">
        <v>2006</v>
      </c>
      <c r="C302" s="23" t="s">
        <v>720</v>
      </c>
      <c r="D302" s="24" t="s">
        <v>280</v>
      </c>
      <c r="E302" s="24" t="s">
        <v>304</v>
      </c>
      <c r="F302" s="24" t="s">
        <v>282</v>
      </c>
      <c r="G302" s="24" t="s">
        <v>305</v>
      </c>
      <c r="H302" s="24"/>
      <c r="I302" s="26"/>
    </row>
    <row r="303" spans="1:9" x14ac:dyDescent="0.25">
      <c r="A303" s="23">
        <v>100</v>
      </c>
      <c r="B303" s="23">
        <v>2006</v>
      </c>
      <c r="C303" s="23" t="s">
        <v>720</v>
      </c>
      <c r="D303" s="24" t="s">
        <v>427</v>
      </c>
      <c r="E303" s="24" t="s">
        <v>428</v>
      </c>
      <c r="F303" s="24" t="s">
        <v>297</v>
      </c>
      <c r="G303" s="24" t="s">
        <v>429</v>
      </c>
      <c r="H303" s="24" t="s">
        <v>1029</v>
      </c>
      <c r="I303" s="26"/>
    </row>
    <row r="304" spans="1:9" x14ac:dyDescent="0.25">
      <c r="A304" s="23">
        <v>101</v>
      </c>
      <c r="B304" s="23">
        <v>2006</v>
      </c>
      <c r="C304" s="23" t="s">
        <v>697</v>
      </c>
      <c r="D304" s="24" t="s">
        <v>383</v>
      </c>
      <c r="E304" s="24" t="s">
        <v>402</v>
      </c>
      <c r="F304" s="24" t="s">
        <v>263</v>
      </c>
      <c r="G304" s="24" t="s">
        <v>403</v>
      </c>
      <c r="H304" s="24"/>
      <c r="I304" s="26"/>
    </row>
    <row r="305" spans="1:9" x14ac:dyDescent="0.25">
      <c r="A305" s="23">
        <v>101</v>
      </c>
      <c r="B305" s="23">
        <v>2006</v>
      </c>
      <c r="C305" s="23" t="s">
        <v>697</v>
      </c>
      <c r="D305" s="24" t="s">
        <v>414</v>
      </c>
      <c r="E305" s="24" t="s">
        <v>415</v>
      </c>
      <c r="F305" s="24" t="s">
        <v>416</v>
      </c>
      <c r="G305" s="24" t="s">
        <v>432</v>
      </c>
      <c r="H305" s="24"/>
      <c r="I305" s="26"/>
    </row>
    <row r="306" spans="1:9" x14ac:dyDescent="0.25">
      <c r="A306" s="23">
        <v>101</v>
      </c>
      <c r="B306" s="23">
        <v>2006</v>
      </c>
      <c r="C306" s="23" t="s">
        <v>697</v>
      </c>
      <c r="D306" s="24" t="s">
        <v>324</v>
      </c>
      <c r="E306" s="24" t="s">
        <v>404</v>
      </c>
      <c r="F306" s="24" t="s">
        <v>297</v>
      </c>
      <c r="G306" s="24" t="s">
        <v>536</v>
      </c>
      <c r="H306" s="24" t="s">
        <v>947</v>
      </c>
    </row>
    <row r="307" spans="1:9" x14ac:dyDescent="0.25">
      <c r="A307" s="23">
        <v>101</v>
      </c>
      <c r="B307" s="23">
        <v>2006</v>
      </c>
      <c r="C307" s="23" t="s">
        <v>697</v>
      </c>
      <c r="D307" s="24" t="s">
        <v>324</v>
      </c>
      <c r="E307" s="24" t="s">
        <v>613</v>
      </c>
      <c r="F307" s="24" t="s">
        <v>343</v>
      </c>
      <c r="G307" s="24" t="s">
        <v>344</v>
      </c>
      <c r="H307" s="24" t="s">
        <v>1030</v>
      </c>
    </row>
    <row r="308" spans="1:9" x14ac:dyDescent="0.25">
      <c r="A308" s="23">
        <v>101</v>
      </c>
      <c r="B308" s="23">
        <v>2006</v>
      </c>
      <c r="C308" s="23" t="s">
        <v>697</v>
      </c>
      <c r="D308" s="24" t="s">
        <v>324</v>
      </c>
      <c r="E308" s="24" t="s">
        <v>413</v>
      </c>
      <c r="F308" s="24" t="s">
        <v>279</v>
      </c>
      <c r="G308" s="24" t="s">
        <v>432</v>
      </c>
      <c r="H308" s="24"/>
    </row>
    <row r="309" spans="1:9" x14ac:dyDescent="0.25">
      <c r="A309" s="23">
        <v>101</v>
      </c>
      <c r="B309" s="23">
        <v>2006</v>
      </c>
      <c r="C309" s="23" t="s">
        <v>697</v>
      </c>
      <c r="D309" s="24" t="s">
        <v>324</v>
      </c>
      <c r="E309" s="24" t="s">
        <v>614</v>
      </c>
      <c r="F309" s="24" t="s">
        <v>412</v>
      </c>
      <c r="G309" s="24" t="s">
        <v>432</v>
      </c>
      <c r="H309" s="24"/>
    </row>
    <row r="310" spans="1:9" x14ac:dyDescent="0.25">
      <c r="A310" s="23">
        <v>101</v>
      </c>
      <c r="B310" s="23">
        <v>2006</v>
      </c>
      <c r="C310" s="23" t="s">
        <v>697</v>
      </c>
      <c r="D310" s="24" t="s">
        <v>324</v>
      </c>
      <c r="E310" s="24" t="s">
        <v>419</v>
      </c>
      <c r="F310" s="24" t="s">
        <v>331</v>
      </c>
      <c r="G310" s="24" t="s">
        <v>305</v>
      </c>
      <c r="H310" s="24"/>
    </row>
    <row r="311" spans="1:9" x14ac:dyDescent="0.25">
      <c r="A311" s="23">
        <v>101</v>
      </c>
      <c r="B311" s="23">
        <v>2006</v>
      </c>
      <c r="C311" s="23" t="s">
        <v>697</v>
      </c>
      <c r="D311" s="24" t="s">
        <v>406</v>
      </c>
      <c r="E311" s="24" t="s">
        <v>407</v>
      </c>
      <c r="F311" s="24" t="s">
        <v>279</v>
      </c>
      <c r="G311" s="24" t="s">
        <v>432</v>
      </c>
      <c r="H311" s="24"/>
    </row>
    <row r="312" spans="1:9" x14ac:dyDescent="0.25">
      <c r="A312" s="23">
        <v>101</v>
      </c>
      <c r="B312" s="23">
        <v>2006</v>
      </c>
      <c r="C312" s="23" t="s">
        <v>697</v>
      </c>
      <c r="D312" s="24" t="s">
        <v>405</v>
      </c>
      <c r="E312" s="24" t="s">
        <v>615</v>
      </c>
      <c r="F312" s="24" t="s">
        <v>340</v>
      </c>
      <c r="G312" s="24" t="s">
        <v>305</v>
      </c>
      <c r="H312" s="24"/>
    </row>
    <row r="313" spans="1:9" x14ac:dyDescent="0.25">
      <c r="A313" s="23">
        <v>101</v>
      </c>
      <c r="B313" s="23">
        <v>2006</v>
      </c>
      <c r="C313" s="23" t="s">
        <v>697</v>
      </c>
      <c r="D313" s="25" t="s">
        <v>283</v>
      </c>
      <c r="E313" s="25" t="s">
        <v>284</v>
      </c>
      <c r="F313" s="25" t="s">
        <v>279</v>
      </c>
      <c r="G313" s="25" t="s">
        <v>536</v>
      </c>
      <c r="H313" s="25" t="s">
        <v>909</v>
      </c>
    </row>
    <row r="314" spans="1:9" x14ac:dyDescent="0.25">
      <c r="A314" s="23">
        <v>101</v>
      </c>
      <c r="B314" s="23">
        <v>2006</v>
      </c>
      <c r="C314" s="23" t="s">
        <v>697</v>
      </c>
      <c r="D314" s="24" t="s">
        <v>408</v>
      </c>
      <c r="E314" s="24" t="s">
        <v>409</v>
      </c>
      <c r="F314" s="24" t="s">
        <v>275</v>
      </c>
      <c r="G314" s="24" t="s">
        <v>410</v>
      </c>
      <c r="H314" s="24"/>
    </row>
    <row r="315" spans="1:9" x14ac:dyDescent="0.25">
      <c r="A315" s="23">
        <v>101</v>
      </c>
      <c r="B315" s="23">
        <v>2006</v>
      </c>
      <c r="C315" s="23" t="s">
        <v>697</v>
      </c>
      <c r="D315" s="24" t="s">
        <v>408</v>
      </c>
      <c r="E315" s="24" t="s">
        <v>411</v>
      </c>
      <c r="F315" s="24" t="s">
        <v>412</v>
      </c>
      <c r="G315" s="24" t="s">
        <v>432</v>
      </c>
      <c r="H315" s="24"/>
    </row>
    <row r="316" spans="1:9" x14ac:dyDescent="0.25">
      <c r="A316" s="23">
        <v>101</v>
      </c>
      <c r="B316" s="23">
        <v>2006</v>
      </c>
      <c r="C316" s="23" t="s">
        <v>697</v>
      </c>
      <c r="D316" s="24" t="s">
        <v>313</v>
      </c>
      <c r="E316" s="24" t="s">
        <v>417</v>
      </c>
      <c r="F316" s="24" t="s">
        <v>418</v>
      </c>
      <c r="G316" s="24" t="s">
        <v>432</v>
      </c>
      <c r="H316" s="24"/>
    </row>
    <row r="317" spans="1:9" x14ac:dyDescent="0.25">
      <c r="A317" s="23">
        <v>101</v>
      </c>
      <c r="B317" s="23">
        <v>2006</v>
      </c>
      <c r="C317" s="23" t="s">
        <v>697</v>
      </c>
      <c r="D317" s="24" t="s">
        <v>313</v>
      </c>
      <c r="E317" s="24" t="s">
        <v>616</v>
      </c>
      <c r="F317" s="24" t="s">
        <v>418</v>
      </c>
      <c r="G317" s="24" t="s">
        <v>420</v>
      </c>
      <c r="H317" s="24"/>
    </row>
    <row r="318" spans="1:9" x14ac:dyDescent="0.25">
      <c r="A318" s="23">
        <v>101</v>
      </c>
      <c r="B318" s="23">
        <v>2006</v>
      </c>
      <c r="C318" s="23" t="s">
        <v>697</v>
      </c>
      <c r="D318" s="24" t="s">
        <v>358</v>
      </c>
      <c r="E318" s="24" t="s">
        <v>544</v>
      </c>
      <c r="F318" s="24" t="s">
        <v>263</v>
      </c>
      <c r="G318" s="24" t="s">
        <v>375</v>
      </c>
      <c r="H318" s="24" t="s">
        <v>696</v>
      </c>
    </row>
    <row r="319" spans="1:9" x14ac:dyDescent="0.25">
      <c r="A319" s="23">
        <v>102</v>
      </c>
      <c r="B319" s="23">
        <v>2006</v>
      </c>
      <c r="C319" s="23" t="s">
        <v>703</v>
      </c>
      <c r="D319" s="24" t="s">
        <v>285</v>
      </c>
      <c r="E319" s="24" t="s">
        <v>617</v>
      </c>
      <c r="F319" s="24" t="s">
        <v>263</v>
      </c>
      <c r="G319" s="24" t="s">
        <v>437</v>
      </c>
      <c r="H319" s="24" t="s">
        <v>696</v>
      </c>
    </row>
    <row r="320" spans="1:9" x14ac:dyDescent="0.25">
      <c r="A320" s="23">
        <v>102</v>
      </c>
      <c r="B320" s="23">
        <v>2006</v>
      </c>
      <c r="C320" s="23" t="s">
        <v>703</v>
      </c>
      <c r="D320" s="24" t="s">
        <v>400</v>
      </c>
      <c r="E320" s="24" t="s">
        <v>401</v>
      </c>
      <c r="F320" s="24" t="s">
        <v>340</v>
      </c>
      <c r="G320" s="24" t="s">
        <v>755</v>
      </c>
      <c r="H320" s="24" t="s">
        <v>779</v>
      </c>
    </row>
    <row r="321" spans="1:8" x14ac:dyDescent="0.25">
      <c r="A321" s="23">
        <v>102</v>
      </c>
      <c r="B321" s="23">
        <v>2006</v>
      </c>
      <c r="C321" s="23" t="s">
        <v>703</v>
      </c>
      <c r="D321" s="24" t="s">
        <v>267</v>
      </c>
      <c r="E321" s="24" t="s">
        <v>399</v>
      </c>
      <c r="F321" s="24" t="s">
        <v>340</v>
      </c>
      <c r="G321" s="24" t="s">
        <v>755</v>
      </c>
      <c r="H321" s="24" t="s">
        <v>1031</v>
      </c>
    </row>
    <row r="322" spans="1:8" x14ac:dyDescent="0.25">
      <c r="A322" s="23">
        <v>102</v>
      </c>
      <c r="B322" s="23">
        <v>2006</v>
      </c>
      <c r="C322" s="23" t="s">
        <v>703</v>
      </c>
      <c r="D322" s="24" t="s">
        <v>264</v>
      </c>
      <c r="E322" s="24" t="s">
        <v>618</v>
      </c>
      <c r="F322" s="24" t="s">
        <v>340</v>
      </c>
      <c r="G322" s="24" t="s">
        <v>755</v>
      </c>
      <c r="H322" s="24" t="s">
        <v>779</v>
      </c>
    </row>
    <row r="323" spans="1:8" x14ac:dyDescent="0.25">
      <c r="A323" s="23">
        <v>103</v>
      </c>
      <c r="B323" s="23">
        <v>2006</v>
      </c>
      <c r="C323" s="23" t="s">
        <v>770</v>
      </c>
      <c r="D323" s="24" t="s">
        <v>285</v>
      </c>
      <c r="E323" s="24" t="s">
        <v>397</v>
      </c>
      <c r="F323" s="24" t="s">
        <v>340</v>
      </c>
      <c r="G323" s="24" t="s">
        <v>755</v>
      </c>
      <c r="H323" s="24" t="s">
        <v>779</v>
      </c>
    </row>
    <row r="324" spans="1:8" x14ac:dyDescent="0.25">
      <c r="A324" s="23">
        <v>103</v>
      </c>
      <c r="B324" s="23">
        <v>2006</v>
      </c>
      <c r="C324" s="23" t="s">
        <v>770</v>
      </c>
      <c r="D324" s="24" t="s">
        <v>345</v>
      </c>
      <c r="E324" s="24" t="s">
        <v>395</v>
      </c>
      <c r="F324" s="24" t="s">
        <v>263</v>
      </c>
      <c r="G324" s="24" t="s">
        <v>396</v>
      </c>
      <c r="H324" s="24" t="s">
        <v>791</v>
      </c>
    </row>
    <row r="325" spans="1:8" x14ac:dyDescent="0.25">
      <c r="A325" s="23">
        <v>103</v>
      </c>
      <c r="B325" s="23">
        <v>2006</v>
      </c>
      <c r="C325" s="23" t="s">
        <v>770</v>
      </c>
      <c r="D325" s="24" t="s">
        <v>261</v>
      </c>
      <c r="E325" s="24" t="s">
        <v>619</v>
      </c>
      <c r="F325" s="24" t="s">
        <v>297</v>
      </c>
      <c r="G325" s="24" t="s">
        <v>398</v>
      </c>
      <c r="H325" s="24" t="s">
        <v>1016</v>
      </c>
    </row>
    <row r="326" spans="1:8" x14ac:dyDescent="0.25">
      <c r="A326" s="23">
        <v>104</v>
      </c>
      <c r="B326" s="23">
        <v>2006</v>
      </c>
      <c r="C326" s="23" t="s">
        <v>698</v>
      </c>
      <c r="D326" s="24" t="s">
        <v>285</v>
      </c>
      <c r="E326" s="24" t="s">
        <v>387</v>
      </c>
      <c r="F326" s="24" t="s">
        <v>388</v>
      </c>
      <c r="G326" s="24" t="s">
        <v>389</v>
      </c>
      <c r="H326" s="24" t="s">
        <v>779</v>
      </c>
    </row>
    <row r="327" spans="1:8" x14ac:dyDescent="0.25">
      <c r="A327" s="23">
        <v>104</v>
      </c>
      <c r="B327" s="23">
        <v>2006</v>
      </c>
      <c r="C327" s="23" t="s">
        <v>698</v>
      </c>
      <c r="D327" s="24" t="s">
        <v>822</v>
      </c>
      <c r="E327" s="24" t="s">
        <v>391</v>
      </c>
      <c r="F327" s="24" t="s">
        <v>392</v>
      </c>
      <c r="G327" s="24" t="s">
        <v>305</v>
      </c>
      <c r="H327" s="24"/>
    </row>
    <row r="328" spans="1:8" x14ac:dyDescent="0.25">
      <c r="A328" s="23">
        <v>104</v>
      </c>
      <c r="B328" s="23">
        <v>2006</v>
      </c>
      <c r="C328" s="23" t="s">
        <v>698</v>
      </c>
      <c r="D328" s="24" t="s">
        <v>324</v>
      </c>
      <c r="E328" s="24" t="s">
        <v>613</v>
      </c>
      <c r="F328" s="24" t="s">
        <v>343</v>
      </c>
      <c r="G328" s="24" t="s">
        <v>344</v>
      </c>
      <c r="H328" s="24" t="s">
        <v>1030</v>
      </c>
    </row>
    <row r="329" spans="1:8" x14ac:dyDescent="0.25">
      <c r="A329" s="23">
        <v>104</v>
      </c>
      <c r="B329" s="23">
        <v>2006</v>
      </c>
      <c r="C329" s="23" t="s">
        <v>698</v>
      </c>
      <c r="D329" s="24" t="s">
        <v>390</v>
      </c>
      <c r="E329" s="24" t="s">
        <v>620</v>
      </c>
      <c r="F329" s="24" t="s">
        <v>263</v>
      </c>
      <c r="G329" s="24" t="s">
        <v>375</v>
      </c>
      <c r="H329" s="24" t="s">
        <v>696</v>
      </c>
    </row>
    <row r="330" spans="1:8" x14ac:dyDescent="0.25">
      <c r="A330" s="23">
        <v>104</v>
      </c>
      <c r="B330" s="23">
        <v>2006</v>
      </c>
      <c r="C330" s="23" t="s">
        <v>698</v>
      </c>
      <c r="D330" s="24" t="s">
        <v>264</v>
      </c>
      <c r="E330" s="24" t="s">
        <v>393</v>
      </c>
      <c r="F330" s="24" t="s">
        <v>263</v>
      </c>
      <c r="G330" s="24" t="s">
        <v>394</v>
      </c>
      <c r="H330" s="24" t="s">
        <v>748</v>
      </c>
    </row>
    <row r="331" spans="1:8" x14ac:dyDescent="0.25">
      <c r="A331" s="23">
        <v>105</v>
      </c>
      <c r="B331" s="23">
        <v>2006</v>
      </c>
      <c r="C331" s="23" t="s">
        <v>763</v>
      </c>
      <c r="D331" s="24" t="s">
        <v>285</v>
      </c>
      <c r="E331" s="24" t="s">
        <v>386</v>
      </c>
      <c r="F331" s="24" t="s">
        <v>300</v>
      </c>
      <c r="G331" s="24" t="s">
        <v>687</v>
      </c>
      <c r="H331" s="24" t="s">
        <v>702</v>
      </c>
    </row>
    <row r="332" spans="1:8" x14ac:dyDescent="0.25">
      <c r="A332" s="23">
        <v>106</v>
      </c>
      <c r="B332" s="23">
        <v>2007</v>
      </c>
      <c r="C332" s="23" t="s">
        <v>720</v>
      </c>
      <c r="D332" s="24" t="s">
        <v>383</v>
      </c>
      <c r="E332" s="24" t="s">
        <v>384</v>
      </c>
      <c r="F332" s="24" t="s">
        <v>385</v>
      </c>
      <c r="G332" s="24" t="s">
        <v>380</v>
      </c>
      <c r="H332" s="24"/>
    </row>
    <row r="333" spans="1:8" x14ac:dyDescent="0.25">
      <c r="A333" s="23">
        <v>106</v>
      </c>
      <c r="B333" s="23">
        <v>2007</v>
      </c>
      <c r="C333" s="23" t="s">
        <v>720</v>
      </c>
      <c r="D333" s="24" t="s">
        <v>822</v>
      </c>
      <c r="E333" s="24" t="s">
        <v>1032</v>
      </c>
      <c r="F333" s="24" t="s">
        <v>263</v>
      </c>
      <c r="G333" s="24" t="s">
        <v>1033</v>
      </c>
      <c r="H333" s="24" t="s">
        <v>702</v>
      </c>
    </row>
    <row r="334" spans="1:8" x14ac:dyDescent="0.25">
      <c r="A334" s="23">
        <v>106</v>
      </c>
      <c r="B334" s="23">
        <v>2007</v>
      </c>
      <c r="C334" s="23" t="s">
        <v>720</v>
      </c>
      <c r="D334" s="24" t="s">
        <v>324</v>
      </c>
      <c r="E334" s="24" t="s">
        <v>613</v>
      </c>
      <c r="F334" s="24" t="s">
        <v>343</v>
      </c>
      <c r="G334" s="24" t="s">
        <v>344</v>
      </c>
      <c r="H334" s="24" t="s">
        <v>1030</v>
      </c>
    </row>
    <row r="335" spans="1:8" x14ac:dyDescent="0.25">
      <c r="A335" s="23">
        <v>106</v>
      </c>
      <c r="B335" s="23">
        <v>2007</v>
      </c>
      <c r="C335" s="23" t="s">
        <v>720</v>
      </c>
      <c r="D335" s="24" t="s">
        <v>324</v>
      </c>
      <c r="E335" s="24" t="s">
        <v>382</v>
      </c>
      <c r="F335" s="24" t="s">
        <v>382</v>
      </c>
      <c r="G335" s="24" t="s">
        <v>305</v>
      </c>
      <c r="H335" s="24" t="s">
        <v>1013</v>
      </c>
    </row>
    <row r="336" spans="1:8" x14ac:dyDescent="0.25">
      <c r="A336" s="23">
        <v>106</v>
      </c>
      <c r="B336" s="23">
        <v>2007</v>
      </c>
      <c r="C336" s="23" t="s">
        <v>720</v>
      </c>
      <c r="D336" s="24" t="s">
        <v>361</v>
      </c>
      <c r="E336" s="24" t="s">
        <v>362</v>
      </c>
      <c r="F336" s="24" t="s">
        <v>275</v>
      </c>
      <c r="G336" s="24" t="s">
        <v>363</v>
      </c>
      <c r="H336" s="24"/>
    </row>
    <row r="337" spans="1:9" x14ac:dyDescent="0.25">
      <c r="A337" s="23">
        <v>106</v>
      </c>
      <c r="B337" s="23">
        <v>2007</v>
      </c>
      <c r="C337" s="23" t="s">
        <v>720</v>
      </c>
      <c r="D337" s="24" t="s">
        <v>377</v>
      </c>
      <c r="E337" s="24" t="s">
        <v>378</v>
      </c>
      <c r="F337" s="24" t="s">
        <v>379</v>
      </c>
      <c r="G337" s="24" t="s">
        <v>380</v>
      </c>
      <c r="H337" s="24"/>
    </row>
    <row r="338" spans="1:9" x14ac:dyDescent="0.25">
      <c r="A338" s="23">
        <v>106</v>
      </c>
      <c r="B338" s="23">
        <v>2007</v>
      </c>
      <c r="C338" s="23" t="s">
        <v>720</v>
      </c>
      <c r="D338" s="24" t="s">
        <v>280</v>
      </c>
      <c r="E338" s="24" t="s">
        <v>376</v>
      </c>
      <c r="F338" s="24" t="s">
        <v>340</v>
      </c>
      <c r="G338" s="24" t="s">
        <v>381</v>
      </c>
      <c r="H338" s="24"/>
    </row>
    <row r="339" spans="1:9" x14ac:dyDescent="0.25">
      <c r="A339" s="23">
        <v>107</v>
      </c>
      <c r="B339" s="23">
        <v>2007</v>
      </c>
      <c r="C339" s="23" t="s">
        <v>697</v>
      </c>
      <c r="D339" s="24" t="s">
        <v>675</v>
      </c>
      <c r="E339" s="24" t="s">
        <v>676</v>
      </c>
      <c r="F339" s="24" t="s">
        <v>263</v>
      </c>
      <c r="G339" s="24" t="s">
        <v>410</v>
      </c>
      <c r="H339" s="24"/>
    </row>
    <row r="340" spans="1:9" x14ac:dyDescent="0.25">
      <c r="A340" s="23">
        <v>107</v>
      </c>
      <c r="B340" s="23">
        <v>2007</v>
      </c>
      <c r="C340" s="23" t="s">
        <v>697</v>
      </c>
      <c r="D340" s="24" t="s">
        <v>345</v>
      </c>
      <c r="E340" s="24" t="s">
        <v>674</v>
      </c>
      <c r="F340" s="24" t="s">
        <v>275</v>
      </c>
      <c r="G340" s="24" t="s">
        <v>674</v>
      </c>
      <c r="H340" s="24"/>
    </row>
    <row r="341" spans="1:9" x14ac:dyDescent="0.25">
      <c r="A341" s="23">
        <v>108</v>
      </c>
      <c r="B341" s="23">
        <v>2007</v>
      </c>
      <c r="C341" s="23" t="s">
        <v>703</v>
      </c>
      <c r="D341" s="24" t="s">
        <v>477</v>
      </c>
      <c r="E341" s="24" t="s">
        <v>672</v>
      </c>
      <c r="F341" s="24" t="s">
        <v>263</v>
      </c>
      <c r="G341" s="24" t="s">
        <v>673</v>
      </c>
      <c r="H341" s="24" t="s">
        <v>696</v>
      </c>
    </row>
    <row r="342" spans="1:9" x14ac:dyDescent="0.25">
      <c r="A342" s="23">
        <v>108</v>
      </c>
      <c r="B342" s="23">
        <v>2007</v>
      </c>
      <c r="C342" s="23" t="s">
        <v>703</v>
      </c>
      <c r="D342" s="24" t="s">
        <v>669</v>
      </c>
      <c r="E342" s="24" t="s">
        <v>670</v>
      </c>
      <c r="F342" s="24" t="s">
        <v>263</v>
      </c>
      <c r="G342" s="27" t="s">
        <v>671</v>
      </c>
      <c r="H342" s="27" t="s">
        <v>714</v>
      </c>
    </row>
    <row r="343" spans="1:9" x14ac:dyDescent="0.25">
      <c r="A343" s="23">
        <v>109</v>
      </c>
      <c r="B343" s="23">
        <v>2007</v>
      </c>
      <c r="C343" s="23" t="s">
        <v>770</v>
      </c>
      <c r="D343" s="24" t="s">
        <v>285</v>
      </c>
      <c r="E343" s="24" t="s">
        <v>374</v>
      </c>
      <c r="F343" s="24" t="s">
        <v>263</v>
      </c>
      <c r="G343" s="24" t="s">
        <v>375</v>
      </c>
      <c r="H343" s="24" t="s">
        <v>1007</v>
      </c>
    </row>
    <row r="344" spans="1:9" x14ac:dyDescent="0.25">
      <c r="A344" s="23">
        <v>109</v>
      </c>
      <c r="B344" s="23">
        <v>2007</v>
      </c>
      <c r="C344" s="23" t="s">
        <v>770</v>
      </c>
      <c r="D344" s="24" t="s">
        <v>371</v>
      </c>
      <c r="E344" s="24" t="s">
        <v>372</v>
      </c>
      <c r="F344" s="24" t="s">
        <v>279</v>
      </c>
      <c r="G344" s="24" t="s">
        <v>373</v>
      </c>
      <c r="H344" s="24"/>
    </row>
    <row r="345" spans="1:9" x14ac:dyDescent="0.25">
      <c r="A345" s="23">
        <v>109</v>
      </c>
      <c r="B345" s="23">
        <v>2007</v>
      </c>
      <c r="C345" s="23" t="s">
        <v>770</v>
      </c>
      <c r="D345" s="24" t="s">
        <v>261</v>
      </c>
      <c r="E345" s="24" t="s">
        <v>621</v>
      </c>
      <c r="F345" s="24" t="s">
        <v>297</v>
      </c>
      <c r="G345" s="24" t="s">
        <v>536</v>
      </c>
      <c r="H345" s="24" t="s">
        <v>779</v>
      </c>
      <c r="I345" s="26"/>
    </row>
    <row r="346" spans="1:9" x14ac:dyDescent="0.25">
      <c r="A346" s="23">
        <v>110</v>
      </c>
      <c r="B346" s="23">
        <v>2007</v>
      </c>
      <c r="C346" s="23" t="s">
        <v>698</v>
      </c>
      <c r="D346" s="24" t="s">
        <v>345</v>
      </c>
      <c r="E346" s="24" t="s">
        <v>668</v>
      </c>
      <c r="F346" s="24" t="s">
        <v>275</v>
      </c>
      <c r="G346" s="24" t="s">
        <v>674</v>
      </c>
      <c r="H346" s="24"/>
      <c r="I346" s="26"/>
    </row>
    <row r="347" spans="1:9" x14ac:dyDescent="0.25">
      <c r="A347" s="23">
        <v>111</v>
      </c>
      <c r="B347" s="23">
        <v>2007</v>
      </c>
      <c r="C347" s="23" t="s">
        <v>763</v>
      </c>
      <c r="D347" s="24" t="s">
        <v>361</v>
      </c>
      <c r="E347" s="24" t="s">
        <v>369</v>
      </c>
      <c r="F347" s="24" t="s">
        <v>275</v>
      </c>
      <c r="G347" s="24" t="s">
        <v>370</v>
      </c>
      <c r="H347" s="24"/>
      <c r="I347" s="26"/>
    </row>
    <row r="348" spans="1:9" x14ac:dyDescent="0.25">
      <c r="A348" s="23">
        <v>111</v>
      </c>
      <c r="B348" s="23">
        <v>2007</v>
      </c>
      <c r="C348" s="23" t="s">
        <v>763</v>
      </c>
      <c r="D348" s="24" t="s">
        <v>271</v>
      </c>
      <c r="E348" s="24" t="s">
        <v>367</v>
      </c>
      <c r="F348" s="24" t="s">
        <v>275</v>
      </c>
      <c r="G348" s="24" t="s">
        <v>368</v>
      </c>
      <c r="H348" s="24"/>
      <c r="I348" s="26"/>
    </row>
    <row r="349" spans="1:9" x14ac:dyDescent="0.25">
      <c r="A349" s="23">
        <v>112</v>
      </c>
      <c r="B349" s="23">
        <v>2008</v>
      </c>
      <c r="C349" s="23" t="s">
        <v>720</v>
      </c>
      <c r="D349" s="24" t="s">
        <v>348</v>
      </c>
      <c r="E349" s="24" t="s">
        <v>365</v>
      </c>
      <c r="F349" s="24" t="s">
        <v>275</v>
      </c>
      <c r="G349" s="24" t="s">
        <v>366</v>
      </c>
      <c r="H349" s="24"/>
      <c r="I349" s="26"/>
    </row>
    <row r="350" spans="1:9" x14ac:dyDescent="0.25">
      <c r="A350" s="23">
        <v>112</v>
      </c>
      <c r="B350" s="23">
        <v>2008</v>
      </c>
      <c r="C350" s="23" t="s">
        <v>720</v>
      </c>
      <c r="D350" s="24" t="s">
        <v>338</v>
      </c>
      <c r="E350" s="24" t="s">
        <v>364</v>
      </c>
      <c r="F350" s="24" t="s">
        <v>297</v>
      </c>
      <c r="G350" s="24" t="s">
        <v>300</v>
      </c>
      <c r="H350" s="24" t="s">
        <v>714</v>
      </c>
      <c r="I350" s="26"/>
    </row>
    <row r="351" spans="1:9" x14ac:dyDescent="0.25">
      <c r="A351" s="23">
        <v>113</v>
      </c>
      <c r="B351" s="23">
        <v>2008</v>
      </c>
      <c r="C351" s="23" t="s">
        <v>697</v>
      </c>
      <c r="D351" s="24" t="s">
        <v>261</v>
      </c>
      <c r="E351" s="24" t="s">
        <v>622</v>
      </c>
      <c r="F351" s="24" t="s">
        <v>457</v>
      </c>
      <c r="G351" s="24" t="s">
        <v>298</v>
      </c>
      <c r="H351" s="24" t="s">
        <v>779</v>
      </c>
      <c r="I351" s="26"/>
    </row>
    <row r="352" spans="1:9" x14ac:dyDescent="0.25">
      <c r="A352" s="23">
        <v>114</v>
      </c>
      <c r="B352" s="23">
        <v>2008</v>
      </c>
      <c r="C352" s="23" t="s">
        <v>703</v>
      </c>
      <c r="D352" s="24" t="s">
        <v>361</v>
      </c>
      <c r="E352" s="24" t="s">
        <v>362</v>
      </c>
      <c r="F352" s="24" t="s">
        <v>275</v>
      </c>
      <c r="G352" s="24" t="s">
        <v>363</v>
      </c>
      <c r="H352" s="24"/>
      <c r="I352" s="26"/>
    </row>
    <row r="353" spans="1:9" x14ac:dyDescent="0.25">
      <c r="A353" s="23">
        <v>114</v>
      </c>
      <c r="B353" s="23">
        <v>2008</v>
      </c>
      <c r="C353" s="23" t="s">
        <v>703</v>
      </c>
      <c r="D353" s="24" t="s">
        <v>264</v>
      </c>
      <c r="E353" s="24" t="s">
        <v>623</v>
      </c>
      <c r="F353" s="24" t="s">
        <v>275</v>
      </c>
      <c r="G353" s="24" t="s">
        <v>357</v>
      </c>
      <c r="H353" s="24" t="s">
        <v>779</v>
      </c>
      <c r="I353" s="26"/>
    </row>
    <row r="354" spans="1:9" x14ac:dyDescent="0.25">
      <c r="A354" s="23">
        <v>114</v>
      </c>
      <c r="B354" s="23">
        <v>2008</v>
      </c>
      <c r="C354" s="23" t="s">
        <v>703</v>
      </c>
      <c r="D354" s="24" t="s">
        <v>358</v>
      </c>
      <c r="E354" s="24" t="s">
        <v>359</v>
      </c>
      <c r="F354" s="24" t="s">
        <v>297</v>
      </c>
      <c r="G354" s="24" t="s">
        <v>360</v>
      </c>
      <c r="H354" s="24"/>
      <c r="I354" s="26"/>
    </row>
    <row r="355" spans="1:9" x14ac:dyDescent="0.25">
      <c r="A355" s="23">
        <v>115</v>
      </c>
      <c r="B355" s="23">
        <v>2008</v>
      </c>
      <c r="C355" s="23" t="s">
        <v>770</v>
      </c>
      <c r="D355" s="24" t="s">
        <v>267</v>
      </c>
      <c r="E355" s="24" t="s">
        <v>356</v>
      </c>
      <c r="F355" s="24" t="s">
        <v>263</v>
      </c>
      <c r="G355" s="24" t="s">
        <v>312</v>
      </c>
      <c r="H355" s="24" t="s">
        <v>702</v>
      </c>
      <c r="I355" s="26"/>
    </row>
    <row r="356" spans="1:9" x14ac:dyDescent="0.25">
      <c r="A356" s="23">
        <v>116</v>
      </c>
      <c r="B356" s="23">
        <v>2008</v>
      </c>
      <c r="C356" s="23" t="s">
        <v>698</v>
      </c>
      <c r="D356" s="24" t="s">
        <v>345</v>
      </c>
      <c r="E356" s="24" t="s">
        <v>355</v>
      </c>
      <c r="F356" s="24" t="s">
        <v>275</v>
      </c>
      <c r="G356" s="24" t="s">
        <v>354</v>
      </c>
      <c r="H356" s="24"/>
      <c r="I356" s="26"/>
    </row>
    <row r="357" spans="1:9" x14ac:dyDescent="0.25">
      <c r="A357" s="23">
        <v>117</v>
      </c>
      <c r="B357" s="23">
        <v>2008</v>
      </c>
      <c r="C357" s="23" t="s">
        <v>763</v>
      </c>
      <c r="D357" s="24" t="s">
        <v>285</v>
      </c>
      <c r="E357" s="24" t="s">
        <v>667</v>
      </c>
      <c r="F357" s="24" t="s">
        <v>305</v>
      </c>
      <c r="G357" s="24"/>
      <c r="H357" s="24"/>
      <c r="I357" s="26"/>
    </row>
    <row r="358" spans="1:9" x14ac:dyDescent="0.25">
      <c r="A358" s="23">
        <v>117</v>
      </c>
      <c r="B358" s="23">
        <v>2008</v>
      </c>
      <c r="C358" s="23" t="s">
        <v>763</v>
      </c>
      <c r="D358" s="24" t="s">
        <v>261</v>
      </c>
      <c r="E358" s="24" t="s">
        <v>666</v>
      </c>
      <c r="F358" s="24" t="s">
        <v>331</v>
      </c>
      <c r="G358" s="24" t="s">
        <v>410</v>
      </c>
      <c r="H358" s="24" t="s">
        <v>1034</v>
      </c>
    </row>
    <row r="359" spans="1:9" x14ac:dyDescent="0.25">
      <c r="A359" s="23">
        <v>118</v>
      </c>
      <c r="B359" s="23">
        <v>2009</v>
      </c>
      <c r="C359" s="23" t="s">
        <v>720</v>
      </c>
      <c r="D359" s="24" t="s">
        <v>345</v>
      </c>
      <c r="E359" s="24" t="s">
        <v>1035</v>
      </c>
      <c r="F359" s="24" t="s">
        <v>275</v>
      </c>
      <c r="G359" s="24" t="s">
        <v>354</v>
      </c>
      <c r="H359" s="24"/>
    </row>
    <row r="360" spans="1:9" x14ac:dyDescent="0.25">
      <c r="A360" s="23">
        <v>118</v>
      </c>
      <c r="B360" s="23">
        <v>2009</v>
      </c>
      <c r="C360" s="23" t="s">
        <v>720</v>
      </c>
      <c r="D360" s="24" t="s">
        <v>267</v>
      </c>
      <c r="E360" s="24" t="s">
        <v>353</v>
      </c>
      <c r="F360" s="24" t="s">
        <v>263</v>
      </c>
      <c r="G360" s="24" t="s">
        <v>312</v>
      </c>
      <c r="H360" s="24" t="s">
        <v>702</v>
      </c>
    </row>
    <row r="361" spans="1:9" x14ac:dyDescent="0.25">
      <c r="A361" s="23">
        <v>119</v>
      </c>
      <c r="B361" s="23">
        <v>2009</v>
      </c>
      <c r="C361" s="23" t="s">
        <v>697</v>
      </c>
      <c r="D361" s="24" t="s">
        <v>348</v>
      </c>
      <c r="E361" s="24" t="s">
        <v>624</v>
      </c>
      <c r="F361" s="24" t="s">
        <v>275</v>
      </c>
      <c r="G361" s="24" t="s">
        <v>349</v>
      </c>
      <c r="H361" s="24"/>
    </row>
    <row r="362" spans="1:9" x14ac:dyDescent="0.25">
      <c r="A362" s="23">
        <v>119</v>
      </c>
      <c r="B362" s="23">
        <v>2009</v>
      </c>
      <c r="C362" s="23" t="s">
        <v>697</v>
      </c>
      <c r="D362" s="24" t="s">
        <v>348</v>
      </c>
      <c r="E362" s="24" t="s">
        <v>351</v>
      </c>
      <c r="F362" s="24" t="s">
        <v>275</v>
      </c>
      <c r="G362" s="24" t="s">
        <v>352</v>
      </c>
      <c r="H362" s="24"/>
    </row>
    <row r="363" spans="1:9" x14ac:dyDescent="0.25">
      <c r="A363" s="23">
        <v>119</v>
      </c>
      <c r="B363" s="23">
        <v>2009</v>
      </c>
      <c r="C363" s="23" t="s">
        <v>697</v>
      </c>
      <c r="D363" s="24" t="s">
        <v>261</v>
      </c>
      <c r="E363" s="24" t="s">
        <v>350</v>
      </c>
      <c r="F363" s="24" t="s">
        <v>263</v>
      </c>
      <c r="G363" s="24" t="s">
        <v>1036</v>
      </c>
      <c r="H363" s="24"/>
    </row>
    <row r="364" spans="1:9" x14ac:dyDescent="0.25">
      <c r="A364" s="23">
        <v>120</v>
      </c>
      <c r="B364" s="23">
        <v>2009</v>
      </c>
      <c r="C364" s="23" t="s">
        <v>703</v>
      </c>
      <c r="D364" s="24" t="s">
        <v>1037</v>
      </c>
      <c r="E364" s="24" t="s">
        <v>1038</v>
      </c>
      <c r="F364" s="24" t="s">
        <v>300</v>
      </c>
      <c r="G364" s="24" t="s">
        <v>755</v>
      </c>
      <c r="H364" s="24" t="s">
        <v>1039</v>
      </c>
    </row>
    <row r="365" spans="1:9" x14ac:dyDescent="0.25">
      <c r="A365" s="23">
        <v>120</v>
      </c>
      <c r="B365" s="23">
        <v>2009</v>
      </c>
      <c r="C365" s="23" t="s">
        <v>703</v>
      </c>
      <c r="D365" s="24" t="s">
        <v>332</v>
      </c>
      <c r="E365" s="24" t="s">
        <v>597</v>
      </c>
      <c r="F365" s="24" t="s">
        <v>598</v>
      </c>
      <c r="G365" s="24"/>
      <c r="H365" s="24"/>
    </row>
    <row r="366" spans="1:9" x14ac:dyDescent="0.25">
      <c r="A366" s="23">
        <v>120</v>
      </c>
      <c r="B366" s="23">
        <v>2009</v>
      </c>
      <c r="C366" s="23" t="s">
        <v>703</v>
      </c>
      <c r="D366" s="24" t="s">
        <v>307</v>
      </c>
      <c r="E366" s="24" t="s">
        <v>596</v>
      </c>
      <c r="F366" s="24" t="s">
        <v>275</v>
      </c>
      <c r="G366" s="24" t="s">
        <v>586</v>
      </c>
      <c r="H366" s="24" t="s">
        <v>826</v>
      </c>
    </row>
    <row r="367" spans="1:9" x14ac:dyDescent="0.25">
      <c r="A367" s="23">
        <v>121</v>
      </c>
      <c r="B367" s="23">
        <v>2009</v>
      </c>
      <c r="C367" s="23" t="s">
        <v>770</v>
      </c>
      <c r="D367" s="24" t="s">
        <v>267</v>
      </c>
      <c r="E367" s="24" t="s">
        <v>665</v>
      </c>
      <c r="F367" s="24" t="s">
        <v>263</v>
      </c>
      <c r="G367" s="24" t="s">
        <v>312</v>
      </c>
      <c r="H367" s="24" t="s">
        <v>702</v>
      </c>
    </row>
    <row r="368" spans="1:9" x14ac:dyDescent="0.25">
      <c r="A368" s="23">
        <v>122</v>
      </c>
      <c r="B368" s="23">
        <v>2009</v>
      </c>
      <c r="C368" s="23" t="s">
        <v>698</v>
      </c>
      <c r="D368" s="24" t="s">
        <v>285</v>
      </c>
      <c r="E368" s="24" t="s">
        <v>342</v>
      </c>
      <c r="F368" s="24" t="s">
        <v>343</v>
      </c>
      <c r="G368" s="24" t="s">
        <v>344</v>
      </c>
      <c r="H368" s="24" t="s">
        <v>927</v>
      </c>
    </row>
    <row r="369" spans="1:8" x14ac:dyDescent="0.25">
      <c r="A369" s="23">
        <v>122</v>
      </c>
      <c r="B369" s="23">
        <v>2009</v>
      </c>
      <c r="C369" s="23" t="s">
        <v>698</v>
      </c>
      <c r="D369" s="24" t="s">
        <v>310</v>
      </c>
      <c r="E369" s="24" t="s">
        <v>625</v>
      </c>
      <c r="F369" s="24" t="s">
        <v>297</v>
      </c>
      <c r="G369" s="24" t="s">
        <v>347</v>
      </c>
      <c r="H369" s="24" t="s">
        <v>856</v>
      </c>
    </row>
    <row r="370" spans="1:8" x14ac:dyDescent="0.25">
      <c r="A370" s="23">
        <v>122</v>
      </c>
      <c r="B370" s="23">
        <v>2009</v>
      </c>
      <c r="C370" s="23" t="s">
        <v>698</v>
      </c>
      <c r="D370" s="24" t="s">
        <v>345</v>
      </c>
      <c r="E370" s="24" t="s">
        <v>346</v>
      </c>
      <c r="F370" s="24" t="s">
        <v>275</v>
      </c>
      <c r="G370" s="24" t="s">
        <v>755</v>
      </c>
      <c r="H370" s="24" t="s">
        <v>779</v>
      </c>
    </row>
    <row r="371" spans="1:8" x14ac:dyDescent="0.25">
      <c r="A371" s="23">
        <v>123</v>
      </c>
      <c r="B371" s="23">
        <v>2009</v>
      </c>
      <c r="C371" s="23" t="s">
        <v>763</v>
      </c>
      <c r="D371" s="24" t="s">
        <v>338</v>
      </c>
      <c r="E371" s="24" t="s">
        <v>339</v>
      </c>
      <c r="F371" s="24" t="s">
        <v>340</v>
      </c>
      <c r="G371" s="24" t="s">
        <v>755</v>
      </c>
      <c r="H371" s="24" t="s">
        <v>1031</v>
      </c>
    </row>
    <row r="372" spans="1:8" x14ac:dyDescent="0.25">
      <c r="A372" s="23">
        <v>123</v>
      </c>
      <c r="B372" s="23">
        <v>2009</v>
      </c>
      <c r="C372" s="23" t="s">
        <v>763</v>
      </c>
      <c r="D372" s="24" t="s">
        <v>267</v>
      </c>
      <c r="E372" s="24" t="s">
        <v>341</v>
      </c>
      <c r="F372" s="24" t="s">
        <v>263</v>
      </c>
      <c r="G372" s="24" t="s">
        <v>312</v>
      </c>
      <c r="H372" s="24" t="s">
        <v>702</v>
      </c>
    </row>
    <row r="373" spans="1:8" x14ac:dyDescent="0.25">
      <c r="A373" s="23">
        <v>123</v>
      </c>
      <c r="B373" s="23">
        <v>2009</v>
      </c>
      <c r="C373" s="23" t="s">
        <v>763</v>
      </c>
      <c r="D373" s="24" t="s">
        <v>320</v>
      </c>
      <c r="E373" s="24" t="s">
        <v>337</v>
      </c>
      <c r="F373" s="24" t="s">
        <v>297</v>
      </c>
      <c r="G373" s="24" t="s">
        <v>536</v>
      </c>
      <c r="H373" s="24" t="s">
        <v>947</v>
      </c>
    </row>
    <row r="374" spans="1:8" x14ac:dyDescent="0.25">
      <c r="A374" s="23">
        <v>124</v>
      </c>
      <c r="B374" s="23">
        <v>2010</v>
      </c>
      <c r="C374" s="23" t="s">
        <v>720</v>
      </c>
      <c r="D374" s="24" t="s">
        <v>285</v>
      </c>
      <c r="E374" s="24" t="s">
        <v>336</v>
      </c>
      <c r="F374" s="24" t="s">
        <v>300</v>
      </c>
      <c r="G374" s="24" t="s">
        <v>687</v>
      </c>
      <c r="H374" s="24" t="s">
        <v>714</v>
      </c>
    </row>
    <row r="375" spans="1:8" x14ac:dyDescent="0.25">
      <c r="A375" s="23">
        <v>125</v>
      </c>
      <c r="B375" s="23">
        <v>2010</v>
      </c>
      <c r="C375" s="23" t="s">
        <v>697</v>
      </c>
      <c r="D375" s="24" t="s">
        <v>332</v>
      </c>
      <c r="E375" s="24" t="s">
        <v>597</v>
      </c>
      <c r="F375" s="24" t="s">
        <v>598</v>
      </c>
      <c r="G375" s="24"/>
      <c r="H375" s="24"/>
    </row>
    <row r="376" spans="1:8" x14ac:dyDescent="0.25">
      <c r="A376" s="23">
        <v>125</v>
      </c>
      <c r="B376" s="23">
        <v>2010</v>
      </c>
      <c r="C376" s="23" t="s">
        <v>697</v>
      </c>
      <c r="D376" s="24" t="s">
        <v>261</v>
      </c>
      <c r="E376" s="24" t="s">
        <v>335</v>
      </c>
      <c r="F376" s="24" t="s">
        <v>297</v>
      </c>
      <c r="G376" s="24" t="s">
        <v>536</v>
      </c>
      <c r="H376" s="24" t="s">
        <v>1039</v>
      </c>
    </row>
    <row r="377" spans="1:8" x14ac:dyDescent="0.25">
      <c r="A377" s="23">
        <v>126</v>
      </c>
      <c r="B377" s="23">
        <v>2010</v>
      </c>
      <c r="C377" s="23" t="s">
        <v>703</v>
      </c>
      <c r="D377" s="24" t="s">
        <v>330</v>
      </c>
      <c r="E377" s="24" t="s">
        <v>626</v>
      </c>
      <c r="F377" s="24" t="s">
        <v>331</v>
      </c>
      <c r="G377" s="24" t="s">
        <v>755</v>
      </c>
      <c r="H377" s="24" t="s">
        <v>1030</v>
      </c>
    </row>
    <row r="378" spans="1:8" x14ac:dyDescent="0.25">
      <c r="A378" s="23">
        <v>126</v>
      </c>
      <c r="B378" s="23">
        <v>2010</v>
      </c>
      <c r="C378" s="23" t="s">
        <v>703</v>
      </c>
      <c r="D378" s="24" t="s">
        <v>310</v>
      </c>
      <c r="E378" s="24" t="s">
        <v>328</v>
      </c>
      <c r="F378" s="24" t="s">
        <v>263</v>
      </c>
      <c r="G378" s="24" t="s">
        <v>329</v>
      </c>
      <c r="H378" s="24" t="s">
        <v>852</v>
      </c>
    </row>
    <row r="379" spans="1:8" x14ac:dyDescent="0.25">
      <c r="A379" s="23">
        <v>126</v>
      </c>
      <c r="B379" s="23">
        <v>2010</v>
      </c>
      <c r="C379" s="23" t="s">
        <v>703</v>
      </c>
      <c r="D379" s="24" t="s">
        <v>332</v>
      </c>
      <c r="E379" s="24" t="s">
        <v>333</v>
      </c>
      <c r="F379" s="24" t="s">
        <v>263</v>
      </c>
      <c r="G379" s="24" t="s">
        <v>334</v>
      </c>
      <c r="H379" s="24"/>
    </row>
    <row r="380" spans="1:8" x14ac:dyDescent="0.25">
      <c r="A380" s="23">
        <v>126</v>
      </c>
      <c r="B380" s="23">
        <v>2010</v>
      </c>
      <c r="C380" s="23" t="s">
        <v>703</v>
      </c>
      <c r="D380" s="24" t="s">
        <v>267</v>
      </c>
      <c r="E380" s="24" t="s">
        <v>327</v>
      </c>
      <c r="F380" s="24" t="s">
        <v>263</v>
      </c>
      <c r="G380" s="24" t="s">
        <v>312</v>
      </c>
      <c r="H380" s="24" t="s">
        <v>702</v>
      </c>
    </row>
    <row r="381" spans="1:8" x14ac:dyDescent="0.25">
      <c r="A381" s="23">
        <v>127</v>
      </c>
      <c r="B381" s="23">
        <v>2010</v>
      </c>
      <c r="C381" s="23" t="s">
        <v>770</v>
      </c>
      <c r="D381" s="24" t="s">
        <v>285</v>
      </c>
      <c r="E381" s="24" t="s">
        <v>627</v>
      </c>
      <c r="F381" s="24" t="s">
        <v>263</v>
      </c>
      <c r="G381" s="24" t="s">
        <v>309</v>
      </c>
      <c r="H381" s="24" t="s">
        <v>1002</v>
      </c>
    </row>
    <row r="382" spans="1:8" x14ac:dyDescent="0.25">
      <c r="A382" s="23">
        <v>128</v>
      </c>
      <c r="B382" s="23">
        <v>2010</v>
      </c>
      <c r="C382" s="23" t="s">
        <v>698</v>
      </c>
      <c r="D382" s="24" t="s">
        <v>324</v>
      </c>
      <c r="E382" s="24" t="s">
        <v>628</v>
      </c>
      <c r="F382" s="24" t="s">
        <v>326</v>
      </c>
      <c r="G382" s="24"/>
      <c r="H382" s="24"/>
    </row>
    <row r="383" spans="1:8" x14ac:dyDescent="0.25">
      <c r="A383" s="23">
        <v>128</v>
      </c>
      <c r="B383" s="23">
        <v>2010</v>
      </c>
      <c r="C383" s="23" t="s">
        <v>698</v>
      </c>
      <c r="D383" s="24" t="s">
        <v>302</v>
      </c>
      <c r="E383" s="24" t="s">
        <v>323</v>
      </c>
      <c r="F383" s="24" t="s">
        <v>263</v>
      </c>
      <c r="G383" s="24" t="s">
        <v>992</v>
      </c>
      <c r="H383" s="24"/>
    </row>
    <row r="384" spans="1:8" x14ac:dyDescent="0.25">
      <c r="A384" s="23">
        <v>128</v>
      </c>
      <c r="B384" s="23">
        <v>2010</v>
      </c>
      <c r="C384" s="23" t="s">
        <v>698</v>
      </c>
      <c r="D384" s="24" t="s">
        <v>261</v>
      </c>
      <c r="E384" s="24" t="s">
        <v>629</v>
      </c>
      <c r="F384" s="24" t="s">
        <v>297</v>
      </c>
      <c r="G384" s="24" t="s">
        <v>325</v>
      </c>
      <c r="H384" s="24" t="s">
        <v>1040</v>
      </c>
    </row>
    <row r="385" spans="1:8" x14ac:dyDescent="0.25">
      <c r="A385" s="23">
        <v>129</v>
      </c>
      <c r="B385" s="23">
        <v>2010</v>
      </c>
      <c r="C385" s="23" t="s">
        <v>763</v>
      </c>
      <c r="D385" s="24" t="s">
        <v>822</v>
      </c>
      <c r="E385" s="24" t="s">
        <v>1043</v>
      </c>
      <c r="F385" s="24" t="s">
        <v>263</v>
      </c>
      <c r="G385" s="24" t="s">
        <v>312</v>
      </c>
      <c r="H385" s="24" t="s">
        <v>1042</v>
      </c>
    </row>
    <row r="386" spans="1:8" x14ac:dyDescent="0.25">
      <c r="A386" s="23">
        <v>129</v>
      </c>
      <c r="B386" s="23">
        <v>2010</v>
      </c>
      <c r="C386" s="23" t="s">
        <v>763</v>
      </c>
      <c r="D386" s="24" t="s">
        <v>320</v>
      </c>
      <c r="E386" s="24" t="s">
        <v>321</v>
      </c>
      <c r="F386" s="24" t="s">
        <v>297</v>
      </c>
      <c r="G386" s="24" t="s">
        <v>322</v>
      </c>
      <c r="H386" s="24" t="s">
        <v>947</v>
      </c>
    </row>
    <row r="387" spans="1:8" x14ac:dyDescent="0.25">
      <c r="A387" s="23">
        <v>130</v>
      </c>
      <c r="B387" s="23">
        <v>2011</v>
      </c>
      <c r="C387" s="23" t="s">
        <v>720</v>
      </c>
      <c r="D387" s="24" t="s">
        <v>310</v>
      </c>
      <c r="E387" s="24" t="s">
        <v>317</v>
      </c>
      <c r="F387" s="24" t="s">
        <v>318</v>
      </c>
      <c r="G387" s="24"/>
      <c r="H387" s="24"/>
    </row>
    <row r="388" spans="1:8" x14ac:dyDescent="0.25">
      <c r="A388" s="23">
        <v>130</v>
      </c>
      <c r="B388" s="23">
        <v>2011</v>
      </c>
      <c r="C388" s="23" t="s">
        <v>720</v>
      </c>
      <c r="D388" s="24" t="s">
        <v>267</v>
      </c>
      <c r="E388" s="24" t="s">
        <v>316</v>
      </c>
      <c r="F388" s="24" t="s">
        <v>263</v>
      </c>
      <c r="G388" s="24" t="s">
        <v>312</v>
      </c>
      <c r="H388" s="24" t="s">
        <v>702</v>
      </c>
    </row>
    <row r="389" spans="1:8" x14ac:dyDescent="0.25">
      <c r="A389" s="23">
        <v>130</v>
      </c>
      <c r="B389" s="23">
        <v>2011</v>
      </c>
      <c r="C389" s="23" t="s">
        <v>720</v>
      </c>
      <c r="D389" s="24" t="s">
        <v>261</v>
      </c>
      <c r="E389" s="24" t="s">
        <v>319</v>
      </c>
      <c r="F389" s="24" t="s">
        <v>297</v>
      </c>
      <c r="G389" s="24" t="s">
        <v>536</v>
      </c>
      <c r="H389" s="24" t="s">
        <v>947</v>
      </c>
    </row>
    <row r="390" spans="1:8" x14ac:dyDescent="0.25">
      <c r="A390" s="23">
        <v>131</v>
      </c>
      <c r="B390" s="23">
        <v>2011</v>
      </c>
      <c r="C390" s="23" t="s">
        <v>697</v>
      </c>
      <c r="D390" s="24" t="s">
        <v>310</v>
      </c>
      <c r="E390" s="24" t="s">
        <v>630</v>
      </c>
      <c r="F390" s="24" t="s">
        <v>263</v>
      </c>
      <c r="G390" s="24" t="s">
        <v>488</v>
      </c>
      <c r="H390" s="24" t="s">
        <v>696</v>
      </c>
    </row>
    <row r="391" spans="1:8" x14ac:dyDescent="0.25">
      <c r="A391" s="23">
        <v>131</v>
      </c>
      <c r="B391" s="23">
        <v>2011</v>
      </c>
      <c r="C391" s="23" t="s">
        <v>697</v>
      </c>
      <c r="D391" s="24" t="s">
        <v>307</v>
      </c>
      <c r="E391" s="24" t="s">
        <v>315</v>
      </c>
      <c r="F391" s="24" t="s">
        <v>297</v>
      </c>
      <c r="G391" s="24" t="s">
        <v>300</v>
      </c>
      <c r="H391" s="24" t="s">
        <v>1039</v>
      </c>
    </row>
    <row r="392" spans="1:8" x14ac:dyDescent="0.25">
      <c r="A392" s="23">
        <v>131</v>
      </c>
      <c r="B392" s="23">
        <v>2011</v>
      </c>
      <c r="C392" s="23" t="s">
        <v>697</v>
      </c>
      <c r="D392" s="24" t="s">
        <v>313</v>
      </c>
      <c r="E392" s="24" t="s">
        <v>543</v>
      </c>
      <c r="F392" s="24" t="s">
        <v>279</v>
      </c>
      <c r="G392" s="24" t="s">
        <v>314</v>
      </c>
      <c r="H392" s="24"/>
    </row>
    <row r="393" spans="1:8" x14ac:dyDescent="0.25">
      <c r="A393" s="23">
        <v>132</v>
      </c>
      <c r="B393" s="23">
        <v>2011</v>
      </c>
      <c r="C393" s="23" t="s">
        <v>703</v>
      </c>
      <c r="D393" s="24" t="s">
        <v>310</v>
      </c>
      <c r="E393" s="24" t="s">
        <v>630</v>
      </c>
      <c r="F393" s="24" t="s">
        <v>311</v>
      </c>
      <c r="G393" s="24" t="s">
        <v>488</v>
      </c>
      <c r="H393" s="24" t="s">
        <v>714</v>
      </c>
    </row>
    <row r="394" spans="1:8" x14ac:dyDescent="0.25">
      <c r="A394" s="23">
        <v>132</v>
      </c>
      <c r="B394" s="23">
        <v>2011</v>
      </c>
      <c r="C394" s="23" t="s">
        <v>703</v>
      </c>
      <c r="D394" s="24" t="s">
        <v>307</v>
      </c>
      <c r="E394" s="24" t="s">
        <v>308</v>
      </c>
      <c r="F394" s="24" t="s">
        <v>263</v>
      </c>
      <c r="G394" s="24" t="s">
        <v>309</v>
      </c>
      <c r="H394" s="24" t="s">
        <v>1002</v>
      </c>
    </row>
    <row r="395" spans="1:8" x14ac:dyDescent="0.25">
      <c r="A395" s="23">
        <v>132</v>
      </c>
      <c r="B395" s="23">
        <v>2011</v>
      </c>
      <c r="C395" s="23" t="s">
        <v>703</v>
      </c>
      <c r="D395" s="24" t="s">
        <v>261</v>
      </c>
      <c r="E395" s="24" t="s">
        <v>631</v>
      </c>
      <c r="F395" s="24" t="s">
        <v>457</v>
      </c>
      <c r="G395" s="24" t="s">
        <v>298</v>
      </c>
      <c r="H395" s="24" t="s">
        <v>1039</v>
      </c>
    </row>
    <row r="396" spans="1:8" x14ac:dyDescent="0.25">
      <c r="A396" s="23">
        <v>132</v>
      </c>
      <c r="B396" s="23">
        <v>2011</v>
      </c>
      <c r="C396" s="23" t="s">
        <v>703</v>
      </c>
      <c r="D396" s="24" t="s">
        <v>261</v>
      </c>
      <c r="E396" s="24" t="s">
        <v>632</v>
      </c>
      <c r="F396" s="24" t="s">
        <v>297</v>
      </c>
      <c r="G396" s="24" t="s">
        <v>536</v>
      </c>
      <c r="H396" s="24" t="s">
        <v>1039</v>
      </c>
    </row>
    <row r="397" spans="1:8" x14ac:dyDescent="0.25">
      <c r="A397" s="23">
        <v>133</v>
      </c>
      <c r="B397" s="23">
        <v>2011</v>
      </c>
      <c r="C397" s="23" t="s">
        <v>770</v>
      </c>
      <c r="D397" s="24" t="s">
        <v>302</v>
      </c>
      <c r="E397" s="24" t="s">
        <v>303</v>
      </c>
      <c r="F397" s="24" t="s">
        <v>263</v>
      </c>
      <c r="G397" s="24" t="s">
        <v>329</v>
      </c>
      <c r="H397" s="24" t="s">
        <v>1010</v>
      </c>
    </row>
    <row r="398" spans="1:8" x14ac:dyDescent="0.25">
      <c r="A398" s="23">
        <v>133</v>
      </c>
      <c r="B398" s="23">
        <v>2011</v>
      </c>
      <c r="C398" s="23" t="s">
        <v>770</v>
      </c>
      <c r="D398" s="24" t="s">
        <v>280</v>
      </c>
      <c r="E398" s="24" t="s">
        <v>633</v>
      </c>
      <c r="F398" s="24" t="s">
        <v>282</v>
      </c>
      <c r="G398" s="24" t="s">
        <v>305</v>
      </c>
      <c r="H398" s="24"/>
    </row>
    <row r="399" spans="1:8" x14ac:dyDescent="0.25">
      <c r="A399" s="23">
        <v>134</v>
      </c>
      <c r="B399" s="23">
        <v>2011</v>
      </c>
      <c r="C399" s="23" t="s">
        <v>698</v>
      </c>
      <c r="D399" s="24" t="s">
        <v>285</v>
      </c>
      <c r="E399" s="24" t="s">
        <v>634</v>
      </c>
      <c r="F399" s="24" t="s">
        <v>300</v>
      </c>
      <c r="G399" s="24" t="s">
        <v>687</v>
      </c>
      <c r="H399" s="24" t="s">
        <v>1022</v>
      </c>
    </row>
    <row r="400" spans="1:8" x14ac:dyDescent="0.25">
      <c r="A400" s="23">
        <v>134</v>
      </c>
      <c r="B400" s="23">
        <v>2011</v>
      </c>
      <c r="C400" s="23" t="s">
        <v>698</v>
      </c>
      <c r="D400" s="24" t="s">
        <v>264</v>
      </c>
      <c r="E400" s="24" t="s">
        <v>635</v>
      </c>
      <c r="F400" s="24" t="s">
        <v>263</v>
      </c>
      <c r="G400" s="24" t="s">
        <v>301</v>
      </c>
      <c r="H400" s="24" t="s">
        <v>714</v>
      </c>
    </row>
    <row r="401" spans="1:8" x14ac:dyDescent="0.25">
      <c r="A401" s="23">
        <v>135</v>
      </c>
      <c r="B401" s="23">
        <v>2011</v>
      </c>
      <c r="C401" s="23" t="s">
        <v>763</v>
      </c>
      <c r="D401" s="24" t="s">
        <v>822</v>
      </c>
      <c r="E401" s="24" t="s">
        <v>1044</v>
      </c>
      <c r="F401" s="24" t="s">
        <v>318</v>
      </c>
      <c r="G401" s="24" t="s">
        <v>1045</v>
      </c>
      <c r="H401" s="24"/>
    </row>
    <row r="402" spans="1:8" x14ac:dyDescent="0.25">
      <c r="A402" s="23">
        <v>135</v>
      </c>
      <c r="B402" s="23">
        <v>2011</v>
      </c>
      <c r="C402" s="23" t="s">
        <v>763</v>
      </c>
      <c r="D402" s="24" t="s">
        <v>552</v>
      </c>
      <c r="E402" s="24" t="s">
        <v>663</v>
      </c>
      <c r="F402" s="24" t="s">
        <v>275</v>
      </c>
      <c r="G402" s="24" t="s">
        <v>354</v>
      </c>
      <c r="H402" s="24" t="s">
        <v>1041</v>
      </c>
    </row>
    <row r="403" spans="1:8" x14ac:dyDescent="0.25">
      <c r="A403" s="23">
        <v>135</v>
      </c>
      <c r="B403" s="23">
        <v>2011</v>
      </c>
      <c r="C403" s="23" t="s">
        <v>763</v>
      </c>
      <c r="D403" s="24" t="s">
        <v>338</v>
      </c>
      <c r="E403" s="24" t="s">
        <v>664</v>
      </c>
      <c r="F403" s="24" t="s">
        <v>297</v>
      </c>
      <c r="G403" s="24" t="s">
        <v>536</v>
      </c>
      <c r="H403" s="24" t="s">
        <v>779</v>
      </c>
    </row>
    <row r="404" spans="1:8" x14ac:dyDescent="0.25">
      <c r="A404" s="23">
        <v>136</v>
      </c>
      <c r="B404" s="23">
        <v>2012</v>
      </c>
      <c r="C404" s="23" t="s">
        <v>720</v>
      </c>
      <c r="D404" s="25" t="s">
        <v>267</v>
      </c>
      <c r="E404" s="24" t="s">
        <v>299</v>
      </c>
      <c r="F404" s="25" t="s">
        <v>263</v>
      </c>
      <c r="G404" s="24" t="s">
        <v>312</v>
      </c>
      <c r="H404" s="24" t="s">
        <v>702</v>
      </c>
    </row>
    <row r="405" spans="1:8" x14ac:dyDescent="0.25">
      <c r="A405" s="23">
        <v>137</v>
      </c>
      <c r="B405" s="23">
        <v>2012</v>
      </c>
      <c r="C405" s="23" t="s">
        <v>697</v>
      </c>
      <c r="D405" s="25" t="s">
        <v>332</v>
      </c>
      <c r="E405" s="25" t="s">
        <v>1046</v>
      </c>
      <c r="F405" s="25" t="s">
        <v>598</v>
      </c>
      <c r="G405" s="25"/>
      <c r="H405" s="25"/>
    </row>
    <row r="406" spans="1:8" x14ac:dyDescent="0.25">
      <c r="A406" s="23">
        <v>137</v>
      </c>
      <c r="B406" s="23">
        <v>2012</v>
      </c>
      <c r="C406" s="23" t="s">
        <v>697</v>
      </c>
      <c r="D406" s="25" t="s">
        <v>261</v>
      </c>
      <c r="E406" s="25" t="s">
        <v>296</v>
      </c>
      <c r="F406" s="25" t="s">
        <v>457</v>
      </c>
      <c r="G406" s="25" t="s">
        <v>298</v>
      </c>
      <c r="H406" s="25" t="s">
        <v>947</v>
      </c>
    </row>
    <row r="407" spans="1:8" x14ac:dyDescent="0.25">
      <c r="A407" s="23">
        <v>138</v>
      </c>
      <c r="B407" s="23">
        <v>2012</v>
      </c>
      <c r="C407" s="23" t="s">
        <v>703</v>
      </c>
      <c r="D407" s="24" t="s">
        <v>285</v>
      </c>
      <c r="E407" s="24" t="s">
        <v>295</v>
      </c>
      <c r="F407" s="24" t="s">
        <v>263</v>
      </c>
      <c r="G407" s="24" t="s">
        <v>289</v>
      </c>
      <c r="H407" s="24" t="s">
        <v>702</v>
      </c>
    </row>
    <row r="408" spans="1:8" x14ac:dyDescent="0.25">
      <c r="A408" s="23">
        <v>139</v>
      </c>
      <c r="B408" s="23">
        <v>2012</v>
      </c>
      <c r="C408" s="23" t="s">
        <v>770</v>
      </c>
      <c r="D408" s="24" t="s">
        <v>285</v>
      </c>
      <c r="E408" s="24" t="s">
        <v>294</v>
      </c>
      <c r="F408" s="24" t="s">
        <v>263</v>
      </c>
      <c r="G408" s="24" t="s">
        <v>289</v>
      </c>
      <c r="H408" s="24" t="s">
        <v>702</v>
      </c>
    </row>
    <row r="409" spans="1:8" x14ac:dyDescent="0.25">
      <c r="A409" s="23">
        <v>140</v>
      </c>
      <c r="B409" s="23">
        <v>2012</v>
      </c>
      <c r="C409" s="23" t="s">
        <v>698</v>
      </c>
      <c r="D409" s="24" t="s">
        <v>267</v>
      </c>
      <c r="E409" s="24" t="s">
        <v>293</v>
      </c>
      <c r="F409" s="24" t="s">
        <v>263</v>
      </c>
      <c r="G409" s="24" t="s">
        <v>312</v>
      </c>
      <c r="H409" s="24" t="s">
        <v>702</v>
      </c>
    </row>
    <row r="410" spans="1:8" x14ac:dyDescent="0.25">
      <c r="A410" s="23">
        <v>141</v>
      </c>
      <c r="B410" s="23">
        <v>2012</v>
      </c>
      <c r="C410" s="23" t="s">
        <v>763</v>
      </c>
      <c r="D410" s="24" t="s">
        <v>285</v>
      </c>
      <c r="E410" s="24" t="s">
        <v>286</v>
      </c>
      <c r="F410" s="24" t="s">
        <v>297</v>
      </c>
      <c r="G410" s="24" t="s">
        <v>300</v>
      </c>
      <c r="H410" s="24" t="s">
        <v>714</v>
      </c>
    </row>
    <row r="411" spans="1:8" x14ac:dyDescent="0.25">
      <c r="A411" s="23">
        <v>141</v>
      </c>
      <c r="B411" s="23">
        <v>2012</v>
      </c>
      <c r="C411" s="23" t="s">
        <v>763</v>
      </c>
      <c r="D411" s="24" t="s">
        <v>287</v>
      </c>
      <c r="E411" s="24" t="s">
        <v>288</v>
      </c>
      <c r="F411" s="24" t="s">
        <v>263</v>
      </c>
      <c r="G411" s="24" t="s">
        <v>289</v>
      </c>
      <c r="H411" s="24" t="s">
        <v>702</v>
      </c>
    </row>
    <row r="412" spans="1:8" x14ac:dyDescent="0.25">
      <c r="A412" s="23">
        <v>142</v>
      </c>
      <c r="B412" s="23">
        <v>2013</v>
      </c>
      <c r="C412" s="23" t="s">
        <v>720</v>
      </c>
      <c r="D412" s="25" t="s">
        <v>267</v>
      </c>
      <c r="E412" s="24" t="s">
        <v>292</v>
      </c>
      <c r="F412" s="25" t="s">
        <v>263</v>
      </c>
      <c r="G412" s="24" t="s">
        <v>312</v>
      </c>
      <c r="H412" s="24" t="s">
        <v>702</v>
      </c>
    </row>
    <row r="413" spans="1:8" x14ac:dyDescent="0.25">
      <c r="A413" s="23">
        <v>142</v>
      </c>
      <c r="B413" s="23">
        <v>2013</v>
      </c>
      <c r="C413" s="23" t="s">
        <v>720</v>
      </c>
      <c r="D413" s="25" t="s">
        <v>267</v>
      </c>
      <c r="E413" s="25" t="s">
        <v>276</v>
      </c>
      <c r="F413" s="25" t="s">
        <v>277</v>
      </c>
      <c r="G413" s="24" t="s">
        <v>432</v>
      </c>
      <c r="H413" s="24"/>
    </row>
    <row r="414" spans="1:8" x14ac:dyDescent="0.25">
      <c r="A414" s="23">
        <v>142</v>
      </c>
      <c r="B414" s="23">
        <v>2013</v>
      </c>
      <c r="C414" s="23" t="s">
        <v>720</v>
      </c>
      <c r="D414" s="25" t="s">
        <v>278</v>
      </c>
      <c r="E414" s="25" t="s">
        <v>636</v>
      </c>
      <c r="F414" s="25" t="s">
        <v>279</v>
      </c>
      <c r="G414" s="24" t="s">
        <v>432</v>
      </c>
      <c r="H414" s="24"/>
    </row>
    <row r="415" spans="1:8" x14ac:dyDescent="0.25">
      <c r="A415" s="23">
        <v>142</v>
      </c>
      <c r="B415" s="23">
        <v>2013</v>
      </c>
      <c r="C415" s="23" t="s">
        <v>720</v>
      </c>
      <c r="D415" s="25" t="s">
        <v>280</v>
      </c>
      <c r="E415" s="25" t="s">
        <v>281</v>
      </c>
      <c r="F415" s="25" t="s">
        <v>282</v>
      </c>
      <c r="G415" s="24" t="s">
        <v>305</v>
      </c>
      <c r="H415" s="24"/>
    </row>
    <row r="416" spans="1:8" x14ac:dyDescent="0.25">
      <c r="A416" s="23">
        <v>142</v>
      </c>
      <c r="B416" s="23">
        <v>2013</v>
      </c>
      <c r="C416" s="23" t="s">
        <v>720</v>
      </c>
      <c r="D416" s="25" t="s">
        <v>283</v>
      </c>
      <c r="E416" s="25" t="s">
        <v>284</v>
      </c>
      <c r="F416" s="25" t="s">
        <v>279</v>
      </c>
      <c r="G416" s="25" t="s">
        <v>536</v>
      </c>
      <c r="H416" s="25"/>
    </row>
    <row r="417" spans="1:8" x14ac:dyDescent="0.25">
      <c r="A417" s="23">
        <v>143</v>
      </c>
      <c r="B417" s="23">
        <v>2013</v>
      </c>
      <c r="C417" s="23" t="s">
        <v>697</v>
      </c>
      <c r="D417" s="24" t="s">
        <v>310</v>
      </c>
      <c r="E417" s="24" t="s">
        <v>658</v>
      </c>
      <c r="F417" s="24" t="s">
        <v>275</v>
      </c>
      <c r="G417" s="24" t="s">
        <v>659</v>
      </c>
      <c r="H417" s="24" t="s">
        <v>1049</v>
      </c>
    </row>
    <row r="418" spans="1:8" x14ac:dyDescent="0.25">
      <c r="A418" s="23">
        <v>143</v>
      </c>
      <c r="B418" s="23">
        <v>2013</v>
      </c>
      <c r="C418" s="23" t="s">
        <v>697</v>
      </c>
      <c r="D418" s="24" t="s">
        <v>1050</v>
      </c>
      <c r="E418" s="24" t="s">
        <v>1046</v>
      </c>
      <c r="F418" s="24" t="s">
        <v>598</v>
      </c>
      <c r="G418" s="24" t="s">
        <v>781</v>
      </c>
      <c r="H418" s="24"/>
    </row>
    <row r="419" spans="1:8" x14ac:dyDescent="0.25">
      <c r="A419" s="23">
        <v>143</v>
      </c>
      <c r="B419" s="23">
        <v>2013</v>
      </c>
      <c r="C419" s="23" t="s">
        <v>697</v>
      </c>
      <c r="D419" s="24" t="s">
        <v>261</v>
      </c>
      <c r="E419" s="24" t="s">
        <v>660</v>
      </c>
      <c r="F419" s="24" t="s">
        <v>297</v>
      </c>
      <c r="G419" s="24" t="s">
        <v>661</v>
      </c>
      <c r="H419" s="24" t="s">
        <v>947</v>
      </c>
    </row>
    <row r="420" spans="1:8" x14ac:dyDescent="0.25">
      <c r="A420" s="23">
        <v>143</v>
      </c>
      <c r="B420" s="23">
        <v>2013</v>
      </c>
      <c r="C420" s="23" t="s">
        <v>697</v>
      </c>
      <c r="D420" s="24" t="s">
        <v>261</v>
      </c>
      <c r="E420" s="24" t="s">
        <v>662</v>
      </c>
      <c r="F420" s="24" t="s">
        <v>297</v>
      </c>
      <c r="G420" s="24" t="s">
        <v>595</v>
      </c>
      <c r="H420" s="24" t="s">
        <v>1039</v>
      </c>
    </row>
    <row r="421" spans="1:8" x14ac:dyDescent="0.25">
      <c r="A421" s="23">
        <v>144</v>
      </c>
      <c r="B421" s="23">
        <v>2013</v>
      </c>
      <c r="C421" s="23" t="s">
        <v>703</v>
      </c>
      <c r="D421" s="24" t="s">
        <v>1051</v>
      </c>
      <c r="E421" s="24" t="s">
        <v>1052</v>
      </c>
      <c r="F421" s="24" t="s">
        <v>275</v>
      </c>
      <c r="G421" s="24" t="s">
        <v>1053</v>
      </c>
      <c r="H421" s="24" t="s">
        <v>826</v>
      </c>
    </row>
    <row r="422" spans="1:8" x14ac:dyDescent="0.25">
      <c r="A422" s="23">
        <v>144</v>
      </c>
      <c r="B422" s="23">
        <v>2013</v>
      </c>
      <c r="C422" s="23" t="s">
        <v>703</v>
      </c>
      <c r="D422" s="24" t="s">
        <v>273</v>
      </c>
      <c r="E422" s="24" t="s">
        <v>274</v>
      </c>
      <c r="F422" s="24" t="s">
        <v>275</v>
      </c>
      <c r="G422" s="24" t="s">
        <v>659</v>
      </c>
      <c r="H422" s="24" t="s">
        <v>1049</v>
      </c>
    </row>
    <row r="423" spans="1:8" x14ac:dyDescent="0.25">
      <c r="A423" s="23">
        <v>144</v>
      </c>
      <c r="B423" s="23">
        <v>2013</v>
      </c>
      <c r="C423" s="23" t="s">
        <v>703</v>
      </c>
      <c r="D423" s="24" t="s">
        <v>271</v>
      </c>
      <c r="E423" s="24" t="s">
        <v>272</v>
      </c>
      <c r="F423" s="24" t="s">
        <v>263</v>
      </c>
      <c r="G423" s="24" t="s">
        <v>312</v>
      </c>
      <c r="H423" s="24" t="s">
        <v>1048</v>
      </c>
    </row>
    <row r="424" spans="1:8" x14ac:dyDescent="0.25">
      <c r="A424" s="23">
        <v>145</v>
      </c>
      <c r="B424" s="23">
        <v>2013</v>
      </c>
      <c r="C424" s="23" t="s">
        <v>770</v>
      </c>
      <c r="D424" s="24" t="s">
        <v>655</v>
      </c>
      <c r="E424" s="24" t="s">
        <v>656</v>
      </c>
      <c r="F424" s="24" t="s">
        <v>657</v>
      </c>
      <c r="G424" s="24" t="s">
        <v>802</v>
      </c>
      <c r="H424" s="24"/>
    </row>
    <row r="425" spans="1:8" x14ac:dyDescent="0.25">
      <c r="A425" s="23">
        <v>146</v>
      </c>
      <c r="B425" s="23">
        <v>2013</v>
      </c>
      <c r="C425" s="23" t="s">
        <v>698</v>
      </c>
      <c r="D425" s="24" t="s">
        <v>261</v>
      </c>
      <c r="E425" s="24" t="s">
        <v>269</v>
      </c>
      <c r="F425" s="24" t="s">
        <v>263</v>
      </c>
      <c r="G425" s="24" t="s">
        <v>270</v>
      </c>
      <c r="H425" s="24" t="s">
        <v>1047</v>
      </c>
    </row>
    <row r="426" spans="1:8" x14ac:dyDescent="0.25">
      <c r="A426" s="23">
        <v>147</v>
      </c>
      <c r="B426" s="23">
        <v>2013</v>
      </c>
      <c r="C426" s="23" t="s">
        <v>763</v>
      </c>
      <c r="D426" s="24" t="s">
        <v>822</v>
      </c>
      <c r="E426" s="24" t="s">
        <v>268</v>
      </c>
      <c r="F426" s="24" t="s">
        <v>263</v>
      </c>
      <c r="G426" s="24" t="s">
        <v>279</v>
      </c>
      <c r="H426" s="24"/>
    </row>
    <row r="427" spans="1:8" x14ac:dyDescent="0.25">
      <c r="A427" s="23">
        <v>147</v>
      </c>
      <c r="B427" s="23">
        <v>2013</v>
      </c>
      <c r="C427" s="23" t="s">
        <v>763</v>
      </c>
      <c r="D427" s="24" t="s">
        <v>267</v>
      </c>
      <c r="E427" s="24" t="s">
        <v>291</v>
      </c>
      <c r="F427" s="24" t="s">
        <v>263</v>
      </c>
      <c r="G427" s="24" t="s">
        <v>312</v>
      </c>
      <c r="H427" s="24" t="s">
        <v>702</v>
      </c>
    </row>
    <row r="428" spans="1:8" x14ac:dyDescent="0.25">
      <c r="A428" s="23">
        <v>148</v>
      </c>
      <c r="B428" s="23">
        <v>2014</v>
      </c>
      <c r="C428" s="23" t="s">
        <v>720</v>
      </c>
      <c r="D428" s="24" t="s">
        <v>338</v>
      </c>
      <c r="E428" s="24" t="s">
        <v>654</v>
      </c>
      <c r="F428" s="24" t="s">
        <v>297</v>
      </c>
      <c r="G428" s="24" t="s">
        <v>536</v>
      </c>
      <c r="H428" s="24" t="s">
        <v>947</v>
      </c>
    </row>
    <row r="429" spans="1:8" x14ac:dyDescent="0.25">
      <c r="A429" s="23">
        <v>149</v>
      </c>
      <c r="B429" s="23">
        <v>2014</v>
      </c>
      <c r="C429" s="23" t="s">
        <v>697</v>
      </c>
      <c r="D429" s="24" t="s">
        <v>332</v>
      </c>
      <c r="E429" s="24" t="s">
        <v>653</v>
      </c>
      <c r="F429" s="24" t="s">
        <v>263</v>
      </c>
      <c r="G429" s="24" t="s">
        <v>488</v>
      </c>
      <c r="H429" s="24" t="s">
        <v>714</v>
      </c>
    </row>
    <row r="430" spans="1:8" x14ac:dyDescent="0.25">
      <c r="A430" s="23">
        <v>150</v>
      </c>
      <c r="B430" s="23">
        <v>2014</v>
      </c>
      <c r="C430" s="23" t="s">
        <v>703</v>
      </c>
      <c r="D430" s="24" t="s">
        <v>644</v>
      </c>
      <c r="E430" s="24" t="s">
        <v>645</v>
      </c>
      <c r="F430" s="24" t="s">
        <v>418</v>
      </c>
      <c r="G430" s="24" t="s">
        <v>646</v>
      </c>
      <c r="H430" s="24"/>
    </row>
    <row r="431" spans="1:8" x14ac:dyDescent="0.25">
      <c r="A431" s="23">
        <v>150</v>
      </c>
      <c r="B431" s="23">
        <v>2014</v>
      </c>
      <c r="C431" s="23" t="s">
        <v>703</v>
      </c>
      <c r="D431" s="24" t="s">
        <v>651</v>
      </c>
      <c r="E431" s="24" t="s">
        <v>652</v>
      </c>
      <c r="F431" s="24" t="s">
        <v>263</v>
      </c>
      <c r="G431" s="24" t="s">
        <v>486</v>
      </c>
      <c r="H431" s="24" t="s">
        <v>1055</v>
      </c>
    </row>
    <row r="432" spans="1:8" x14ac:dyDescent="0.25">
      <c r="A432" s="23">
        <v>150</v>
      </c>
      <c r="B432" s="23">
        <v>2014</v>
      </c>
      <c r="C432" s="23" t="s">
        <v>703</v>
      </c>
      <c r="D432" s="24" t="s">
        <v>647</v>
      </c>
      <c r="E432" s="24" t="s">
        <v>648</v>
      </c>
      <c r="F432" s="24" t="s">
        <v>418</v>
      </c>
      <c r="G432" s="24" t="s">
        <v>432</v>
      </c>
      <c r="H432" s="24"/>
    </row>
    <row r="433" spans="1:8" x14ac:dyDescent="0.25">
      <c r="A433" s="23">
        <v>150</v>
      </c>
      <c r="B433" s="23">
        <v>2014</v>
      </c>
      <c r="C433" s="23" t="s">
        <v>703</v>
      </c>
      <c r="D433" s="24" t="s">
        <v>594</v>
      </c>
      <c r="E433" s="24" t="s">
        <v>1064</v>
      </c>
      <c r="F433" s="24" t="s">
        <v>297</v>
      </c>
      <c r="G433" s="24" t="s">
        <v>595</v>
      </c>
      <c r="H433" s="24" t="s">
        <v>927</v>
      </c>
    </row>
    <row r="434" spans="1:8" x14ac:dyDescent="0.25">
      <c r="A434" s="23">
        <v>150</v>
      </c>
      <c r="B434" s="23">
        <v>2014</v>
      </c>
      <c r="C434" s="23" t="s">
        <v>703</v>
      </c>
      <c r="D434" s="24" t="s">
        <v>338</v>
      </c>
      <c r="E434" s="24" t="s">
        <v>649</v>
      </c>
      <c r="F434" s="24" t="s">
        <v>263</v>
      </c>
      <c r="G434" s="24" t="s">
        <v>650</v>
      </c>
      <c r="H434" s="24" t="s">
        <v>1054</v>
      </c>
    </row>
    <row r="435" spans="1:8" x14ac:dyDescent="0.25">
      <c r="A435" s="23">
        <v>150</v>
      </c>
      <c r="B435" s="23">
        <v>2014</v>
      </c>
      <c r="C435" s="23" t="s">
        <v>703</v>
      </c>
      <c r="D435" s="24" t="s">
        <v>332</v>
      </c>
      <c r="E435" s="24" t="s">
        <v>597</v>
      </c>
      <c r="F435" s="24" t="s">
        <v>598</v>
      </c>
      <c r="G435" s="24"/>
      <c r="H435" s="24"/>
    </row>
    <row r="436" spans="1:8" x14ac:dyDescent="0.25">
      <c r="A436" s="23">
        <v>150</v>
      </c>
      <c r="B436" s="23">
        <v>2014</v>
      </c>
      <c r="C436" s="23" t="s">
        <v>703</v>
      </c>
      <c r="D436" s="24" t="s">
        <v>332</v>
      </c>
      <c r="E436" s="24" t="s">
        <v>639</v>
      </c>
      <c r="F436" s="24" t="s">
        <v>263</v>
      </c>
      <c r="G436" s="24" t="s">
        <v>488</v>
      </c>
      <c r="H436" s="24" t="s">
        <v>714</v>
      </c>
    </row>
    <row r="437" spans="1:8" x14ac:dyDescent="0.25">
      <c r="A437" s="23">
        <v>150</v>
      </c>
      <c r="B437" s="23">
        <v>2014</v>
      </c>
      <c r="C437" s="23" t="s">
        <v>703</v>
      </c>
      <c r="D437" s="24" t="s">
        <v>261</v>
      </c>
      <c r="E437" s="24" t="s">
        <v>640</v>
      </c>
      <c r="F437" s="24" t="s">
        <v>297</v>
      </c>
      <c r="G437" s="24" t="s">
        <v>536</v>
      </c>
      <c r="H437" s="24" t="s">
        <v>1039</v>
      </c>
    </row>
    <row r="438" spans="1:8" x14ac:dyDescent="0.25">
      <c r="A438" s="23">
        <v>150</v>
      </c>
      <c r="B438" s="23">
        <v>2014</v>
      </c>
      <c r="C438" s="23" t="s">
        <v>703</v>
      </c>
      <c r="D438" s="24" t="s">
        <v>641</v>
      </c>
      <c r="E438" s="24" t="s">
        <v>642</v>
      </c>
      <c r="F438" s="24" t="s">
        <v>297</v>
      </c>
      <c r="G438" s="24" t="s">
        <v>643</v>
      </c>
      <c r="H438" s="24"/>
    </row>
    <row r="439" spans="1:8" x14ac:dyDescent="0.25">
      <c r="A439" s="23">
        <v>151</v>
      </c>
      <c r="B439" s="23">
        <v>2014</v>
      </c>
      <c r="C439" s="23" t="s">
        <v>770</v>
      </c>
      <c r="D439" s="24" t="s">
        <v>285</v>
      </c>
      <c r="E439" s="24" t="s">
        <v>637</v>
      </c>
      <c r="F439" s="24" t="s">
        <v>343</v>
      </c>
      <c r="G439" s="24" t="s">
        <v>638</v>
      </c>
      <c r="H439" s="24" t="s">
        <v>779</v>
      </c>
    </row>
    <row r="440" spans="1:8" x14ac:dyDescent="0.25">
      <c r="A440" s="23">
        <v>152</v>
      </c>
      <c r="B440" s="23">
        <v>2014</v>
      </c>
      <c r="C440" s="23" t="s">
        <v>698</v>
      </c>
      <c r="D440" s="24" t="s">
        <v>594</v>
      </c>
      <c r="E440" s="24" t="s">
        <v>1056</v>
      </c>
      <c r="F440" s="24" t="s">
        <v>297</v>
      </c>
      <c r="G440" s="24" t="s">
        <v>595</v>
      </c>
      <c r="H440" s="24" t="s">
        <v>927</v>
      </c>
    </row>
    <row r="441" spans="1:8" x14ac:dyDescent="0.25">
      <c r="A441" s="23">
        <v>152</v>
      </c>
      <c r="B441" s="23">
        <v>2014</v>
      </c>
      <c r="C441" s="23" t="s">
        <v>698</v>
      </c>
      <c r="D441" s="24" t="s">
        <v>591</v>
      </c>
      <c r="E441" s="24" t="s">
        <v>592</v>
      </c>
      <c r="F441" s="24" t="s">
        <v>297</v>
      </c>
      <c r="G441" s="24" t="s">
        <v>593</v>
      </c>
      <c r="H441" s="24" t="s">
        <v>779</v>
      </c>
    </row>
    <row r="442" spans="1:8" x14ac:dyDescent="0.25">
      <c r="A442" s="23">
        <v>153</v>
      </c>
      <c r="B442" s="23">
        <v>2014</v>
      </c>
      <c r="C442" s="23" t="s">
        <v>763</v>
      </c>
      <c r="D442" s="24" t="s">
        <v>267</v>
      </c>
      <c r="E442" s="24" t="s">
        <v>290</v>
      </c>
      <c r="F442" s="24" t="s">
        <v>263</v>
      </c>
      <c r="G442" s="24" t="s">
        <v>312</v>
      </c>
      <c r="H442" s="24" t="s">
        <v>702</v>
      </c>
    </row>
    <row r="443" spans="1:8" x14ac:dyDescent="0.25">
      <c r="A443" s="23">
        <v>154</v>
      </c>
      <c r="B443" s="23">
        <v>2015</v>
      </c>
      <c r="C443" s="23" t="s">
        <v>720</v>
      </c>
      <c r="D443" s="24" t="s">
        <v>285</v>
      </c>
      <c r="E443" s="24" t="s">
        <v>581</v>
      </c>
      <c r="F443" s="24" t="s">
        <v>275</v>
      </c>
      <c r="G443" s="24" t="s">
        <v>582</v>
      </c>
      <c r="H443" s="24"/>
    </row>
    <row r="444" spans="1:8" x14ac:dyDescent="0.25">
      <c r="A444" s="23">
        <v>155</v>
      </c>
      <c r="B444" s="23">
        <v>2015</v>
      </c>
      <c r="C444" s="23" t="s">
        <v>697</v>
      </c>
      <c r="D444" s="24" t="s">
        <v>588</v>
      </c>
      <c r="E444" s="24" t="s">
        <v>590</v>
      </c>
      <c r="F444" s="24" t="s">
        <v>331</v>
      </c>
      <c r="G444" s="24" t="s">
        <v>786</v>
      </c>
      <c r="H444" s="24" t="s">
        <v>718</v>
      </c>
    </row>
    <row r="445" spans="1:8" x14ac:dyDescent="0.25">
      <c r="A445" s="23">
        <v>156</v>
      </c>
      <c r="B445" s="23">
        <v>2015</v>
      </c>
      <c r="C445" s="23" t="s">
        <v>703</v>
      </c>
      <c r="D445" s="24" t="s">
        <v>271</v>
      </c>
      <c r="E445" s="24" t="s">
        <v>587</v>
      </c>
      <c r="F445" s="24" t="s">
        <v>275</v>
      </c>
      <c r="G445" s="24" t="s">
        <v>582</v>
      </c>
      <c r="H445" s="24"/>
    </row>
    <row r="446" spans="1:8" x14ac:dyDescent="0.25">
      <c r="A446" s="23">
        <v>157</v>
      </c>
      <c r="B446" s="23">
        <v>2015</v>
      </c>
      <c r="C446" s="23" t="s">
        <v>770</v>
      </c>
      <c r="D446" s="24" t="s">
        <v>588</v>
      </c>
      <c r="E446" s="24" t="s">
        <v>589</v>
      </c>
      <c r="F446" s="24" t="s">
        <v>331</v>
      </c>
      <c r="G446" s="24" t="s">
        <v>786</v>
      </c>
      <c r="H446" s="24" t="s">
        <v>718</v>
      </c>
    </row>
    <row r="447" spans="1:8" x14ac:dyDescent="0.25">
      <c r="A447" s="23">
        <v>158</v>
      </c>
      <c r="B447" s="23">
        <v>2015</v>
      </c>
      <c r="C447" s="23" t="s">
        <v>698</v>
      </c>
      <c r="D447" s="24" t="s">
        <v>261</v>
      </c>
      <c r="E447" s="24" t="s">
        <v>583</v>
      </c>
      <c r="F447" s="24" t="s">
        <v>297</v>
      </c>
      <c r="G447" s="24" t="s">
        <v>584</v>
      </c>
      <c r="H447" s="24" t="s">
        <v>947</v>
      </c>
    </row>
    <row r="448" spans="1:8" x14ac:dyDescent="0.25">
      <c r="A448" s="23">
        <v>158</v>
      </c>
      <c r="B448" s="23">
        <v>2015</v>
      </c>
      <c r="C448" s="23" t="s">
        <v>698</v>
      </c>
      <c r="D448" s="24" t="s">
        <v>261</v>
      </c>
      <c r="E448" s="24" t="s">
        <v>585</v>
      </c>
      <c r="F448" s="24" t="s">
        <v>263</v>
      </c>
      <c r="G448" s="24" t="s">
        <v>586</v>
      </c>
      <c r="H448" s="24" t="s">
        <v>1047</v>
      </c>
    </row>
    <row r="449" spans="1:8" x14ac:dyDescent="0.25">
      <c r="A449" s="23">
        <v>159</v>
      </c>
      <c r="B449" s="23">
        <v>2015</v>
      </c>
      <c r="C449" s="23" t="s">
        <v>763</v>
      </c>
      <c r="D449" s="24" t="s">
        <v>332</v>
      </c>
      <c r="E449" s="24" t="s">
        <v>580</v>
      </c>
      <c r="F449" s="24" t="s">
        <v>263</v>
      </c>
      <c r="G449" s="24" t="s">
        <v>488</v>
      </c>
      <c r="H449" s="24" t="s">
        <v>714</v>
      </c>
    </row>
    <row r="450" spans="1:8" x14ac:dyDescent="0.25">
      <c r="A450" s="23">
        <v>159</v>
      </c>
      <c r="B450" s="23">
        <v>2015</v>
      </c>
      <c r="C450" s="23" t="s">
        <v>763</v>
      </c>
      <c r="D450" s="24" t="s">
        <v>261</v>
      </c>
      <c r="E450" s="24" t="s">
        <v>1062</v>
      </c>
      <c r="F450" s="24" t="s">
        <v>297</v>
      </c>
      <c r="G450" s="24" t="s">
        <v>429</v>
      </c>
      <c r="H450" s="24" t="s">
        <v>947</v>
      </c>
    </row>
    <row r="451" spans="1:8" x14ac:dyDescent="0.25">
      <c r="A451" s="23">
        <v>160</v>
      </c>
      <c r="B451" s="23">
        <v>2016</v>
      </c>
      <c r="C451" s="23" t="s">
        <v>703</v>
      </c>
      <c r="D451" s="24" t="s">
        <v>267</v>
      </c>
      <c r="E451" s="24" t="s">
        <v>290</v>
      </c>
      <c r="F451" s="24" t="s">
        <v>263</v>
      </c>
      <c r="G451" s="24" t="s">
        <v>312</v>
      </c>
      <c r="H451" s="24" t="s">
        <v>702</v>
      </c>
    </row>
    <row r="452" spans="1:8" x14ac:dyDescent="0.25">
      <c r="A452" s="23">
        <v>161</v>
      </c>
      <c r="B452" s="23">
        <v>2016</v>
      </c>
      <c r="C452" s="23" t="s">
        <v>770</v>
      </c>
      <c r="D452" s="24" t="s">
        <v>261</v>
      </c>
      <c r="E452" s="24" t="s">
        <v>262</v>
      </c>
      <c r="F452" s="24" t="s">
        <v>263</v>
      </c>
      <c r="G452" s="24" t="s">
        <v>476</v>
      </c>
      <c r="H452" s="24" t="s">
        <v>702</v>
      </c>
    </row>
    <row r="453" spans="1:8" x14ac:dyDescent="0.25">
      <c r="A453" s="23">
        <v>162</v>
      </c>
      <c r="B453" s="23">
        <v>2016</v>
      </c>
      <c r="C453" s="23" t="s">
        <v>1006</v>
      </c>
      <c r="D453" s="24" t="s">
        <v>264</v>
      </c>
      <c r="E453" s="24" t="s">
        <v>265</v>
      </c>
      <c r="F453" s="24" t="s">
        <v>263</v>
      </c>
      <c r="G453" s="24" t="s">
        <v>266</v>
      </c>
      <c r="H453" s="24" t="s">
        <v>702</v>
      </c>
    </row>
    <row r="454" spans="1:8" x14ac:dyDescent="0.25">
      <c r="A454" s="23">
        <v>163</v>
      </c>
      <c r="B454" s="23">
        <v>2017</v>
      </c>
      <c r="C454" s="24" t="s">
        <v>697</v>
      </c>
      <c r="D454" s="24" t="s">
        <v>283</v>
      </c>
      <c r="E454" s="24" t="s">
        <v>1068</v>
      </c>
      <c r="F454" s="24" t="s">
        <v>331</v>
      </c>
      <c r="G454" s="24" t="s">
        <v>786</v>
      </c>
      <c r="H454" s="24" t="s">
        <v>1069</v>
      </c>
    </row>
    <row r="455" spans="1:8" x14ac:dyDescent="0.25">
      <c r="A455" s="23">
        <v>163</v>
      </c>
      <c r="B455" s="23">
        <v>2017</v>
      </c>
      <c r="C455" s="24" t="s">
        <v>697</v>
      </c>
      <c r="D455" s="25" t="s">
        <v>264</v>
      </c>
      <c r="E455" s="25" t="s">
        <v>1070</v>
      </c>
      <c r="F455" s="25" t="s">
        <v>300</v>
      </c>
      <c r="G455" s="25" t="s">
        <v>398</v>
      </c>
      <c r="H455" s="25" t="s">
        <v>1040</v>
      </c>
    </row>
  </sheetData>
  <autoFilter ref="A9:H11">
    <filterColumn colId="0">
      <customFilters and="1">
        <customFilter val="1*"/>
        <customFilter val="*"/>
      </customFilters>
    </filterColumn>
    <sortState ref="A12:I453">
      <sortCondition ref="A9:A11"/>
    </sortState>
  </autoFilter>
  <pageMargins left="0.7" right="0.7" top="0.75" bottom="0.75" header="0.3" footer="0.3"/>
  <pageSetup scale="53"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UW &amp; Basis</vt:lpstr>
      <vt:lpstr>Modelers Notes Index</vt:lpstr>
    </vt:vector>
  </TitlesOfParts>
  <Company>Trimont Real Advisors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pdrew</dc:creator>
  <cp:lastModifiedBy>Frederick Nowell</cp:lastModifiedBy>
  <cp:lastPrinted>2017-02-06T01:51:15Z</cp:lastPrinted>
  <dcterms:created xsi:type="dcterms:W3CDTF">2015-07-08T17:40:20Z</dcterms:created>
  <dcterms:modified xsi:type="dcterms:W3CDTF">2017-03-15T11:39:50Z</dcterms:modified>
</cp:coreProperties>
</file>